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1 INFORMACIÓN CONTABLE\"/>
    </mc:Choice>
  </mc:AlternateContent>
  <xr:revisionPtr revIDLastSave="0" documentId="13_ncr:1_{270079CB-A3AC-4CE0-A0E1-74518A619FDB}" xr6:coauthVersionLast="47" xr6:coauthVersionMax="47" xr10:uidLastSave="{00000000-0000-0000-0000-000000000000}"/>
  <bookViews>
    <workbookView xWindow="-120" yWindow="-120" windowWidth="29040" windowHeight="15840" tabRatio="863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ACT!$A$5:$E$216</definedName>
    <definedName name="_xlnm._FilterDatabase" localSheetId="7" hidden="1">EFE!$A$19:$D$43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9" l="1"/>
  <c r="G14" i="59"/>
  <c r="A1" i="59"/>
  <c r="A1" i="64" s="1"/>
  <c r="A1" i="63" l="1"/>
  <c r="E1" i="62" l="1"/>
  <c r="E2" i="62"/>
  <c r="E3" i="62"/>
  <c r="D133" i="62" l="1"/>
  <c r="E1" i="61" l="1"/>
  <c r="H1" i="59"/>
  <c r="E3" i="61"/>
  <c r="E2" i="61"/>
  <c r="E3" i="60"/>
  <c r="C30" i="64" l="1"/>
  <c r="C7" i="64"/>
  <c r="C37" i="64" s="1"/>
  <c r="C15" i="63"/>
  <c r="C7" i="63"/>
  <c r="H3" i="65"/>
  <c r="H2" i="65"/>
  <c r="H1" i="65"/>
  <c r="E2" i="60"/>
  <c r="E1" i="60"/>
  <c r="H3" i="59"/>
  <c r="H2" i="59"/>
  <c r="A3" i="65"/>
  <c r="A1" i="65"/>
  <c r="A3" i="59"/>
  <c r="C20" i="63" l="1"/>
  <c r="A3" i="64"/>
  <c r="A3" i="63"/>
  <c r="A3" i="61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<sst xmlns="http://schemas.openxmlformats.org/spreadsheetml/2006/main" count="947" uniqueCount="659">
  <si>
    <t>Ejercicio:</t>
  </si>
  <si>
    <t>Notas de Desglose y Memoria</t>
  </si>
  <si>
    <t>Periodicidad:</t>
  </si>
  <si>
    <t>Trimestral</t>
  </si>
  <si>
    <t>Corte: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</si>
  <si>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</si>
  <si>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</si>
  <si>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</si>
  <si>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</si>
  <si>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</si>
  <si>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</si>
  <si>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</si>
  <si>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</si>
  <si>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</si>
  <si>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</si>
  <si>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</si>
  <si>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</si>
  <si>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</si>
  <si>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</si>
  <si>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</si>
  <si>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</si>
  <si>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</si>
  <si>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</si>
  <si>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</si>
  <si>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</si>
  <si>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</si>
  <si>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</si>
  <si>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</si>
  <si>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</si>
  <si>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</si>
  <si>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</si>
  <si>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</si>
  <si>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</si>
  <si>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</si>
  <si>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</si>
  <si>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</si>
  <si>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</si>
  <si>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</si>
  <si>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</si>
  <si>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</si>
  <si>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</si>
  <si>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</si>
  <si>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</si>
  <si>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</si>
  <si>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</si>
  <si>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</si>
  <si>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</si>
  <si>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</si>
  <si>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</si>
  <si>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</si>
  <si>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</si>
  <si>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</si>
  <si>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</si>
  <si>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</si>
  <si>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</si>
  <si>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</si>
  <si>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</si>
  <si>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</si>
  <si>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</si>
  <si>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</si>
  <si>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</si>
  <si>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</si>
  <si>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</si>
  <si>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</si>
  <si>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</si>
  <si>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Notas de Desglose Estado de Situación Financiera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</si>
  <si>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</si>
  <si>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</si>
  <si>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</si>
  <si>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</si>
  <si>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</si>
  <si>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</si>
  <si>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</si>
  <si>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</si>
  <si>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</si>
  <si>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</si>
  <si>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</si>
  <si>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</si>
  <si>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</si>
  <si>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</si>
  <si>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</si>
  <si>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</si>
  <si>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</si>
  <si>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</si>
  <si>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</si>
  <si>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</si>
  <si>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</si>
  <si>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</si>
  <si>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</si>
  <si>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</si>
  <si>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</si>
  <si>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</si>
  <si>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</si>
  <si>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</si>
  <si>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</si>
  <si>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</si>
  <si>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</si>
  <si>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</si>
  <si>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</si>
  <si>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</si>
  <si>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</si>
  <si>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</si>
  <si>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</si>
  <si>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</si>
  <si>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</si>
  <si>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</si>
  <si>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</si>
  <si>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</si>
  <si>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</si>
  <si>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</si>
  <si>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</si>
  <si>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</si>
  <si>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</si>
  <si>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</si>
  <si>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</si>
  <si>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</si>
  <si>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</si>
  <si>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</si>
  <si>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</si>
  <si>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</si>
  <si>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</si>
  <si>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</si>
  <si>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</si>
  <si>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</si>
  <si>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</si>
  <si>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</si>
  <si>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</si>
  <si>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</si>
  <si>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</si>
  <si>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</si>
  <si>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</si>
  <si>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</si>
  <si>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</si>
  <si>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</si>
  <si>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</si>
  <si>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</si>
  <si>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</si>
  <si>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</si>
  <si>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</si>
  <si>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</si>
  <si>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</si>
  <si>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</si>
  <si>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</si>
  <si>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</si>
  <si>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</si>
  <si>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</si>
  <si>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</si>
  <si>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</si>
  <si>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</si>
  <si>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</si>
  <si>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</si>
  <si>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</si>
  <si>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</si>
  <si>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</si>
  <si>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</si>
  <si>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</si>
  <si>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</si>
  <si>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</si>
  <si>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</si>
  <si>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</si>
  <si>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</si>
  <si>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</si>
  <si>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</si>
  <si>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</si>
  <si>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</si>
  <si>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</si>
  <si>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</si>
  <si>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</si>
  <si>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</si>
  <si>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</si>
  <si>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</si>
  <si>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</si>
  <si>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</si>
  <si>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</si>
  <si>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</si>
  <si>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</si>
  <si>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</si>
  <si>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</si>
  <si>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</si>
  <si>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</si>
  <si>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</si>
  <si>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</si>
  <si>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</si>
  <si>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</si>
  <si>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</si>
  <si>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</si>
  <si>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</si>
  <si>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</si>
  <si>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</si>
  <si>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</si>
  <si>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</si>
  <si>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</si>
  <si>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</si>
  <si>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</si>
  <si>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</si>
  <si>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</si>
  <si>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</si>
  <si>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</si>
  <si>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</si>
  <si>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</si>
  <si>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</si>
  <si>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</si>
  <si>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</si>
  <si>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</si>
  <si>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</t>
  </si>
  <si>
    <t>Instructivo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</si>
  <si>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</si>
  <si>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</si>
  <si>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</si>
  <si>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</si>
  <si>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</si>
  <si>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</si>
  <si>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</si>
  <si>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</si>
  <si>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</si>
  <si>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</si>
  <si>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</si>
  <si>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</si>
  <si>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</si>
  <si>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</si>
  <si>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t>TEXTO LIBRE</t>
  </si>
  <si>
    <t>Esta nota aplica para aquellos entes públicos que realicen algún proceso de transformación y/o elaboración de bienes.</t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</si>
  <si>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</si>
  <si>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</si>
  <si>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</si>
  <si>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</si>
  <si>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</si>
  <si>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</si>
  <si>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</si>
  <si>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</si>
  <si>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</si>
  <si>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</si>
  <si>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</si>
  <si>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</si>
  <si>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</si>
  <si>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</si>
  <si>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</si>
  <si>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</si>
  <si>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</si>
  <si>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</si>
  <si>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</si>
  <si>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</si>
  <si>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</si>
  <si>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</si>
  <si>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</si>
  <si>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</si>
  <si>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</si>
  <si>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</si>
  <si>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</si>
  <si>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</si>
  <si>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</si>
  <si>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</si>
  <si>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</si>
  <si>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</si>
  <si>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</si>
  <si>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</si>
  <si>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</si>
  <si>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</si>
  <si>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</si>
  <si>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</si>
  <si>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</si>
  <si>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</si>
  <si>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</si>
  <si>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</si>
  <si>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</si>
  <si>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</si>
  <si>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</si>
  <si>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</si>
  <si>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</si>
  <si>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</si>
  <si>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</si>
  <si>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</si>
  <si>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</si>
  <si>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</si>
  <si>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</si>
  <si>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</si>
  <si>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</si>
  <si>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</si>
  <si>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</si>
  <si>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</si>
  <si>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</si>
  <si>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</si>
  <si>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</si>
  <si>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</si>
  <si>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</si>
  <si>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</si>
  <si>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</si>
  <si>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</si>
  <si>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</si>
  <si>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</si>
  <si>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</si>
  <si>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</si>
  <si>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</si>
  <si>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</si>
  <si>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</si>
  <si>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</si>
  <si>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</si>
  <si>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</si>
  <si>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</si>
  <si>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</si>
  <si>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</si>
  <si>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</si>
  <si>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</si>
  <si>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</si>
  <si>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</si>
  <si>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</si>
  <si>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</si>
  <si>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</si>
  <si>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</si>
  <si>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</si>
  <si>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</si>
  <si>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</si>
  <si>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</si>
  <si>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</si>
  <si>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</si>
  <si>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</si>
  <si>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</si>
  <si>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</si>
  <si>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</si>
  <si>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</si>
  <si>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</si>
  <si>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</si>
  <si>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</si>
  <si>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</si>
  <si>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</si>
  <si>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</si>
  <si>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</si>
  <si>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</si>
  <si>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</si>
  <si>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</si>
  <si>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</si>
  <si>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</si>
  <si>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</si>
  <si>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</si>
  <si>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</si>
  <si>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</si>
  <si>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</si>
  <si>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</si>
  <si>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</si>
  <si>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</si>
  <si>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</si>
  <si>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</si>
  <si>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</si>
  <si>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</si>
  <si>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</si>
  <si>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</si>
  <si>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</si>
  <si>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</si>
  <si>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</si>
  <si>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</si>
  <si>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</si>
  <si>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</si>
  <si>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</si>
  <si>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</si>
  <si>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</si>
  <si>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</si>
  <si>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</si>
  <si>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</si>
  <si>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</si>
  <si>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</si>
  <si>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</si>
  <si>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</si>
  <si>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</si>
  <si>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</si>
  <si>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</si>
  <si>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</si>
  <si>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</si>
  <si>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</si>
  <si>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</si>
  <si>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</si>
  <si>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</si>
  <si>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</si>
  <si>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</si>
  <si>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</si>
  <si>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</si>
  <si>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</si>
  <si>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</si>
  <si>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</si>
  <si>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</si>
  <si>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</si>
  <si>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</si>
  <si>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</si>
  <si>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</si>
  <si>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</si>
  <si>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</si>
  <si>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</si>
  <si>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</si>
  <si>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</si>
  <si>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</si>
  <si>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</si>
  <si>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</si>
  <si>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</si>
  <si>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</si>
  <si>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</si>
  <si>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</si>
  <si>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</si>
  <si>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</si>
  <si>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</si>
  <si>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</si>
  <si>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</si>
  <si>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</si>
  <si>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</si>
  <si>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</si>
  <si>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</si>
  <si>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</si>
  <si>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</si>
  <si>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</si>
  <si>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</si>
  <si>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</si>
  <si>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</si>
  <si>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</si>
  <si>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</si>
  <si>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</si>
  <si>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</si>
  <si>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</si>
  <si>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</si>
  <si>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</si>
  <si>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</si>
  <si>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</si>
  <si>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</si>
  <si>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</si>
  <si>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</si>
  <si>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</si>
  <si>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</si>
  <si>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</si>
  <si>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</si>
  <si>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</si>
  <si>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</si>
  <si>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</si>
  <si>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</si>
  <si>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</si>
  <si>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</si>
  <si>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</si>
  <si>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</si>
  <si>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</si>
  <si>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</si>
  <si>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</si>
  <si>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</si>
  <si>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</si>
  <si>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</si>
  <si>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</si>
  <si>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</si>
  <si>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</si>
  <si>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</si>
  <si>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</si>
  <si>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</si>
  <si>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</si>
  <si>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</si>
  <si>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</si>
  <si>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</si>
  <si>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</si>
  <si>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</si>
  <si>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</si>
  <si>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</si>
  <si>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</si>
  <si>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</si>
  <si>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</si>
  <si>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</si>
  <si>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</si>
  <si>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</si>
  <si>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</si>
  <si>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</si>
  <si>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</si>
  <si>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</si>
  <si>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</si>
  <si>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</si>
  <si>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</si>
  <si>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</si>
  <si>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</si>
  <si>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</si>
  <si>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</si>
  <si>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</si>
  <si>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</si>
  <si>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</si>
  <si>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</si>
  <si>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</si>
  <si>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</si>
  <si>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</si>
  <si>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</si>
  <si>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</si>
  <si>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</si>
  <si>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</si>
  <si>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</si>
  <si>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</si>
  <si>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</si>
  <si>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</si>
  <si>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</si>
  <si>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</si>
  <si>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</si>
  <si>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</si>
  <si>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</si>
  <si>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</si>
  <si>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</si>
  <si>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</si>
  <si>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</si>
  <si>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</si>
  <si>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</si>
  <si>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</si>
  <si>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</si>
  <si>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</si>
  <si>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</si>
  <si>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</si>
  <si>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</si>
  <si>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</si>
  <si>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</si>
  <si>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</si>
  <si>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</si>
  <si>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</si>
  <si>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</si>
  <si>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</si>
  <si>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</si>
  <si>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</si>
  <si>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</si>
  <si>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</si>
  <si>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</si>
  <si>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</si>
  <si>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</si>
  <si>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</si>
  <si>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</si>
  <si>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t>Nota:</t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</si>
  <si>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</si>
  <si>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</si>
  <si>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</si>
  <si>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</si>
  <si>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</si>
  <si>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</si>
  <si>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</si>
  <si>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</si>
  <si>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</si>
  <si>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</si>
  <si>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</si>
  <si>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</si>
  <si>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</si>
  <si>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</si>
  <si>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</si>
  <si>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</si>
  <si>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</si>
  <si>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Total de Ingresos Contables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</si>
  <si>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</si>
  <si>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</si>
  <si>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</si>
  <si>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</si>
  <si>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</si>
  <si>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</si>
  <si>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</si>
  <si>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</si>
  <si>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</si>
  <si>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</si>
  <si>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</si>
  <si>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</si>
  <si>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</si>
  <si>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</si>
  <si>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</si>
  <si>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</si>
  <si>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</si>
  <si>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</si>
  <si>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</si>
  <si>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</si>
  <si>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</si>
  <si>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</si>
  <si>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</si>
  <si>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</si>
  <si>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</si>
  <si>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</si>
  <si>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</si>
  <si>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</si>
  <si>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</si>
  <si>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</si>
  <si>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3.6</t>
  </si>
  <si>
    <t>3.7</t>
  </si>
  <si>
    <t>Otros Gastos Contables No Presupuestarios</t>
  </si>
  <si>
    <t>4. Total de Gastos Contables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</si>
  <si>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</si>
  <si>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</si>
  <si>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</si>
  <si>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</si>
  <si>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</si>
  <si>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</si>
  <si>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</si>
  <si>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</si>
  <si>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</si>
  <si>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</si>
  <si>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</si>
  <si>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</si>
  <si>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</si>
  <si>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</si>
  <si>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</si>
  <si>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</si>
  <si>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</si>
  <si>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</si>
  <si>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</si>
  <si>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</si>
  <si>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</si>
  <si>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</si>
  <si>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</si>
  <si>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</si>
  <si>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</si>
  <si>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</si>
  <si>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</si>
  <si>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</si>
  <si>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Judiciales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</si>
  <si>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</si>
  <si>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</si>
  <si>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</si>
  <si>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</si>
  <si>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</si>
  <si>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</si>
  <si>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</si>
  <si>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</si>
  <si>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</si>
  <si>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</si>
  <si>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</si>
  <si>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</si>
  <si>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</si>
  <si>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</si>
  <si>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</si>
  <si>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</si>
  <si>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</si>
  <si>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</si>
  <si>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</si>
  <si>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</si>
  <si>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 xml:space="preserve">II. DE MEMORIA (DE ORDEN): 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</si>
  <si>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</si>
  <si>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</si>
  <si>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</si>
  <si>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- Valores:</t>
  </si>
  <si>
    <t>Los valores en custodia de instrumentos prestados a formadores de mercado e instrumentos de crédito recibidos en garantía de los formadores de mercado u otros.</t>
  </si>
  <si>
    <t>- Emisión de obligaciones:</t>
  </si>
  <si>
    <t>Por tipo de emisión de instrumento: monto, tasa y vencimiento.</t>
  </si>
  <si>
    <t>- Avales y garantías: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</si>
  <si>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</si>
  <si>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- Juicios:</t>
  </si>
  <si>
    <t>Como ejemplos de juicios se tienen de forma enunciativa y no limitativa: civiles, penales, fiscales, agrarios, administrativos, ambientales, laborales, mercantiles y procedimientos arbitrales.</t>
  </si>
  <si>
    <t>- Contratos para Inversión Mediante Proyectos para Prestación de Servicios (PPS) y similares:</t>
  </si>
  <si>
    <t>Los contratos firmados de construcciones por tipo de contrato.</t>
  </si>
  <si>
    <t>- Bienes concesionados o en comodato</t>
  </si>
  <si>
    <t>- Cuentas de ingresos</t>
  </si>
  <si>
    <t>- Cuentas de egresos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</si>
  <si>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</si>
  <si>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</si>
  <si>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</si>
  <si>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</si>
  <si>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</si>
  <si>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</si>
  <si>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De acuerdo al VII de Manual de Contabilidad Gubernamental</t>
  </si>
  <si>
    <t>Descentralizado 1</t>
  </si>
  <si>
    <t>INSTITUTO TECNOLOGICO SUPERIOR DE GUANAJUATO</t>
  </si>
  <si>
    <t>Correspondiente del 1 de Enero al 31 de Diciembre de 2023</t>
  </si>
  <si>
    <t>Ing. Eusebio Vega Pérez</t>
  </si>
  <si>
    <t>Lic. Félix Valencia Rocha</t>
  </si>
  <si>
    <t>Director General</t>
  </si>
  <si>
    <t>Subdirector de Administración y Finanzas</t>
  </si>
  <si>
    <t>BANCOMER01699468297</t>
  </si>
  <si>
    <t>BANCOMER 0120145653</t>
  </si>
  <si>
    <t>SANTAND65-50283089-5</t>
  </si>
  <si>
    <t>SANTANDER 18-00004436-7 INVERSIÓN</t>
  </si>
  <si>
    <t>SANTANDER 18-00004438-4 INVERSIÓN</t>
  </si>
  <si>
    <t>FONDO DE INVERSIÓN GUBERNAMENTAL</t>
  </si>
  <si>
    <t>"Sin información que revelar"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</si>
</sst>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u/>
      <sz val="11"/>
      <color theme="10"/>
      <name val="Calibri"/>
      <family val="2"/>
      <scheme val="minor"/>
    </font>
    <font>
      <b/>
      <i/>
      <sz val="8"/>
      <color theme="1"/>
      <name val="Arial"/>
      <family val="2"/>
    </font>
    <font>
      <u/>
      <sz val="1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2B956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4" fillId="0" borderId="0"/>
    <xf numFmtId="0" fontId="14" fillId="0" borderId="0"/>
    <xf numFmtId="0" fontId="7" fillId="0" borderId="0"/>
    <xf numFmtId="0" fontId="16" fillId="0" borderId="0" applyNumberFormat="0" applyFill="0" applyBorder="0" applyAlignment="0" applyProtection="0"/>
    <xf numFmtId="0" fontId="14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</cellStyleXfs>
  <cellXfs count="204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1" fillId="0" borderId="0" xfId="0" applyFont="1" applyAlignment="1">
      <alignment horizontal="left" vertical="top" indent="1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0" borderId="0" xfId="9" applyFont="1"/>
    <xf numFmtId="0" fontId="15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5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6" fillId="0" borderId="0" xfId="3" applyFont="1" applyAlignment="1">
      <alignment horizontal="left" vertical="top" wrapText="1" indent="1"/>
    </xf>
    <xf numFmtId="0" fontId="4" fillId="0" borderId="0" xfId="0" applyFont="1" applyProtection="1">
      <protection locked="0"/>
    </xf>
    <xf numFmtId="0" fontId="4" fillId="9" borderId="0" xfId="20" applyFont="1" applyFill="1" applyAlignment="1">
      <alignment vertical="center"/>
    </xf>
    <xf numFmtId="0" fontId="4" fillId="9" borderId="0" xfId="20" applyFont="1" applyFill="1" applyAlignment="1">
      <alignment horizontal="center" vertical="center"/>
    </xf>
    <xf numFmtId="0" fontId="4" fillId="10" borderId="0" xfId="0" applyFont="1" applyFill="1" applyAlignment="1" applyProtection="1">
      <alignment horizontal="center" vertical="top" wrapText="1"/>
      <protection locked="0"/>
    </xf>
    <xf numFmtId="0" fontId="4" fillId="10" borderId="0" xfId="0" applyFont="1" applyFill="1" applyAlignment="1">
      <alignment horizontal="center"/>
    </xf>
    <xf numFmtId="0" fontId="5" fillId="4" borderId="11" xfId="8" applyFont="1" applyFill="1" applyBorder="1" applyAlignment="1">
      <alignment horizontal="centerContinuous" vertical="center"/>
    </xf>
    <xf numFmtId="0" fontId="5" fillId="4" borderId="11" xfId="8" applyFont="1" applyFill="1" applyBorder="1" applyAlignment="1">
      <alignment horizontal="right" vertical="center"/>
    </xf>
    <xf numFmtId="0" fontId="5" fillId="4" borderId="16" xfId="8" applyFont="1" applyFill="1" applyBorder="1" applyAlignment="1">
      <alignment horizontal="left" vertical="center"/>
    </xf>
    <xf numFmtId="0" fontId="5" fillId="4" borderId="10" xfId="8" applyFont="1" applyFill="1" applyBorder="1" applyAlignment="1">
      <alignment horizontal="centerContinuous" vertical="center"/>
    </xf>
    <xf numFmtId="0" fontId="5" fillId="4" borderId="0" xfId="8" applyFont="1" applyFill="1" applyAlignment="1">
      <alignment horizontal="centerContinuous" vertical="center"/>
    </xf>
    <xf numFmtId="0" fontId="5" fillId="4" borderId="0" xfId="8" applyFont="1" applyFill="1" applyAlignment="1">
      <alignment horizontal="right" vertical="center"/>
    </xf>
    <xf numFmtId="0" fontId="5" fillId="4" borderId="17" xfId="8" applyFont="1" applyFill="1" applyBorder="1" applyAlignment="1">
      <alignment vertical="center"/>
    </xf>
    <xf numFmtId="0" fontId="5" fillId="4" borderId="17" xfId="8" applyFont="1" applyFill="1" applyBorder="1" applyAlignment="1">
      <alignment horizontal="left" vertical="center"/>
    </xf>
    <xf numFmtId="0" fontId="5" fillId="4" borderId="13" xfId="8" applyFont="1" applyFill="1" applyBorder="1" applyAlignment="1">
      <alignment horizontal="centerContinuous" vertical="center"/>
    </xf>
    <xf numFmtId="0" fontId="5" fillId="4" borderId="15" xfId="8" applyFont="1" applyFill="1" applyBorder="1" applyAlignment="1">
      <alignment horizontal="centerContinuous" vertical="center"/>
    </xf>
    <xf numFmtId="0" fontId="5" fillId="4" borderId="18" xfId="8" applyFont="1" applyFill="1" applyBorder="1" applyAlignment="1">
      <alignment horizontal="centerContinuous" vertical="center"/>
    </xf>
    <xf numFmtId="0" fontId="5" fillId="3" borderId="19" xfId="0" applyFont="1" applyFill="1" applyBorder="1" applyAlignment="1" applyProtection="1">
      <alignment horizontal="center" vertical="center" wrapText="1"/>
      <protection locked="0"/>
    </xf>
    <xf numFmtId="0" fontId="5" fillId="3" borderId="20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4" fillId="0" borderId="7" xfId="0" applyFont="1" applyBorder="1" applyProtection="1"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left" indent="1"/>
      <protection locked="0"/>
    </xf>
    <xf numFmtId="0" fontId="18" fillId="0" borderId="4" xfId="11" applyFont="1" applyBorder="1" applyAlignment="1" applyProtection="1">
      <alignment horizontal="center"/>
      <protection locked="0"/>
    </xf>
    <xf numFmtId="0" fontId="18" fillId="0" borderId="8" xfId="11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19" fillId="0" borderId="0" xfId="0" applyFont="1" applyAlignment="1">
      <alignment horizontal="left" vertical="top" wrapText="1" indent="1"/>
    </xf>
    <xf numFmtId="0" fontId="20" fillId="0" borderId="0" xfId="8" applyFont="1"/>
    <xf numFmtId="0" fontId="21" fillId="4" borderId="0" xfId="8" applyFont="1" applyFill="1" applyAlignment="1">
      <alignment horizontal="right" vertical="center"/>
    </xf>
    <xf numFmtId="0" fontId="5" fillId="4" borderId="0" xfId="8" applyFont="1" applyFill="1" applyAlignment="1">
      <alignment horizontal="left" vertical="center"/>
    </xf>
    <xf numFmtId="0" fontId="22" fillId="0" borderId="0" xfId="8" applyFont="1" applyAlignment="1">
      <alignment vertical="center"/>
    </xf>
    <xf numFmtId="0" fontId="23" fillId="5" borderId="0" xfId="8" applyFont="1" applyFill="1" applyAlignment="1">
      <alignment horizontal="center" vertical="center"/>
    </xf>
    <xf numFmtId="0" fontId="23" fillId="5" borderId="0" xfId="8" applyFont="1" applyFill="1"/>
    <xf numFmtId="0" fontId="22" fillId="0" borderId="0" xfId="8" applyFont="1"/>
    <xf numFmtId="0" fontId="24" fillId="6" borderId="0" xfId="8" applyFont="1" applyFill="1"/>
    <xf numFmtId="0" fontId="22" fillId="0" borderId="0" xfId="8" applyFont="1" applyAlignment="1">
      <alignment horizontal="center"/>
    </xf>
    <xf numFmtId="4" fontId="22" fillId="0" borderId="0" xfId="8" applyNumberFormat="1" applyFont="1"/>
    <xf numFmtId="0" fontId="25" fillId="0" borderId="0" xfId="8" applyFont="1" applyAlignment="1">
      <alignment horizontal="center"/>
    </xf>
    <xf numFmtId="0" fontId="25" fillId="0" borderId="0" xfId="8" applyFont="1"/>
    <xf numFmtId="0" fontId="24" fillId="7" borderId="0" xfId="8" applyFont="1" applyFill="1"/>
    <xf numFmtId="0" fontId="22" fillId="0" borderId="0" xfId="8" applyFont="1" applyAlignment="1">
      <alignment horizontal="center" vertical="center"/>
    </xf>
    <xf numFmtId="0" fontId="23" fillId="5" borderId="0" xfId="12" applyFont="1" applyFill="1"/>
    <xf numFmtId="0" fontId="24" fillId="6" borderId="0" xfId="12" applyFont="1" applyFill="1"/>
    <xf numFmtId="0" fontId="4" fillId="0" borderId="0" xfId="12" applyFont="1" applyAlignment="1">
      <alignment horizontal="center" vertical="center"/>
    </xf>
    <xf numFmtId="0" fontId="4" fillId="0" borderId="0" xfId="12" applyFont="1"/>
    <xf numFmtId="4" fontId="4" fillId="0" borderId="0" xfId="12" applyNumberFormat="1" applyFont="1"/>
    <xf numFmtId="0" fontId="22" fillId="0" borderId="0" xfId="12" applyFont="1"/>
    <xf numFmtId="0" fontId="4" fillId="0" borderId="0" xfId="12" applyFont="1" applyAlignment="1">
      <alignment wrapText="1"/>
    </xf>
    <xf numFmtId="0" fontId="4" fillId="0" borderId="0" xfId="12" applyFont="1" applyAlignment="1">
      <alignment horizontal="center"/>
    </xf>
    <xf numFmtId="9" fontId="4" fillId="0" borderId="0" xfId="12" applyNumberFormat="1" applyFont="1"/>
    <xf numFmtId="0" fontId="21" fillId="4" borderId="0" xfId="9" applyFont="1" applyFill="1" applyAlignment="1">
      <alignment horizontal="right" vertical="center"/>
    </xf>
    <xf numFmtId="0" fontId="5" fillId="4" borderId="0" xfId="9" applyFont="1" applyFill="1" applyAlignment="1">
      <alignment horizontal="left" vertical="center"/>
    </xf>
    <xf numFmtId="0" fontId="22" fillId="0" borderId="0" xfId="9" applyFont="1"/>
    <xf numFmtId="0" fontId="23" fillId="5" borderId="0" xfId="9" applyFont="1" applyFill="1" applyAlignment="1">
      <alignment horizontal="center" vertical="center"/>
    </xf>
    <xf numFmtId="0" fontId="23" fillId="5" borderId="0" xfId="9" applyFont="1" applyFill="1"/>
    <xf numFmtId="0" fontId="24" fillId="6" borderId="0" xfId="9" applyFont="1" applyFill="1"/>
    <xf numFmtId="0" fontId="22" fillId="0" borderId="0" xfId="9" applyFont="1" applyAlignment="1">
      <alignment horizontal="center"/>
    </xf>
    <xf numFmtId="4" fontId="22" fillId="0" borderId="0" xfId="9" applyNumberFormat="1" applyFont="1"/>
    <xf numFmtId="0" fontId="22" fillId="0" borderId="0" xfId="9" applyFont="1" applyAlignment="1">
      <alignment vertical="center"/>
    </xf>
    <xf numFmtId="0" fontId="24" fillId="6" borderId="0" xfId="9" applyFont="1" applyFill="1" applyAlignment="1">
      <alignment horizontal="center"/>
    </xf>
    <xf numFmtId="0" fontId="21" fillId="0" borderId="0" xfId="9" applyFont="1" applyAlignment="1">
      <alignment horizontal="center"/>
    </xf>
    <xf numFmtId="0" fontId="21" fillId="0" borderId="0" xfId="9" applyFont="1" applyAlignment="1">
      <alignment horizontal="left" indent="1"/>
    </xf>
    <xf numFmtId="4" fontId="21" fillId="0" borderId="0" xfId="9" applyNumberFormat="1" applyFont="1"/>
    <xf numFmtId="0" fontId="21" fillId="0" borderId="0" xfId="9" applyFont="1"/>
    <xf numFmtId="0" fontId="19" fillId="0" borderId="0" xfId="0" applyFont="1"/>
    <xf numFmtId="15" fontId="26" fillId="0" borderId="0" xfId="9" applyNumberFormat="1" applyFont="1"/>
    <xf numFmtId="0" fontId="26" fillId="0" borderId="0" xfId="9" applyFont="1"/>
    <xf numFmtId="0" fontId="5" fillId="0" borderId="0" xfId="9" applyFont="1"/>
    <xf numFmtId="0" fontId="21" fillId="0" borderId="0" xfId="9" applyFont="1" applyAlignment="1">
      <alignment horizontal="left"/>
    </xf>
    <xf numFmtId="0" fontId="22" fillId="0" borderId="0" xfId="9" applyFont="1" applyAlignment="1">
      <alignment horizontal="left"/>
    </xf>
    <xf numFmtId="0" fontId="4" fillId="0" borderId="0" xfId="9" applyFont="1"/>
    <xf numFmtId="0" fontId="21" fillId="0" borderId="0" xfId="9" quotePrefix="1" applyFont="1" applyAlignment="1">
      <alignment horizontal="left" indent="1"/>
    </xf>
    <xf numFmtId="0" fontId="20" fillId="0" borderId="0" xfId="8" applyFont="1" applyAlignment="1">
      <alignment wrapText="1"/>
    </xf>
    <xf numFmtId="0" fontId="25" fillId="0" borderId="0" xfId="10" applyFont="1" applyAlignment="1">
      <alignment vertical="center"/>
    </xf>
    <xf numFmtId="0" fontId="27" fillId="0" borderId="0" xfId="10" applyFont="1"/>
    <xf numFmtId="0" fontId="21" fillId="8" borderId="2" xfId="13" applyFont="1" applyFill="1" applyBorder="1" applyAlignment="1">
      <alignment vertical="center"/>
    </xf>
    <xf numFmtId="3" fontId="21" fillId="8" borderId="1" xfId="13" applyNumberFormat="1" applyFont="1" applyFill="1" applyBorder="1" applyAlignment="1">
      <alignment horizontal="right" vertical="center" wrapText="1" indent="1"/>
    </xf>
    <xf numFmtId="0" fontId="25" fillId="0" borderId="0" xfId="10" applyFont="1"/>
    <xf numFmtId="0" fontId="25" fillId="0" borderId="0" xfId="13" applyFont="1"/>
    <xf numFmtId="0" fontId="21" fillId="0" borderId="9" xfId="13" applyFont="1" applyBorder="1" applyAlignment="1">
      <alignment vertical="center"/>
    </xf>
    <xf numFmtId="0" fontId="21" fillId="0" borderId="9" xfId="13" applyFont="1" applyBorder="1" applyAlignment="1">
      <alignment horizontal="right" vertical="center"/>
    </xf>
    <xf numFmtId="0" fontId="21" fillId="0" borderId="2" xfId="13" applyFont="1" applyBorder="1" applyAlignment="1">
      <alignment vertical="center"/>
    </xf>
    <xf numFmtId="3" fontId="21" fillId="0" borderId="1" xfId="13" applyNumberFormat="1" applyFont="1" applyBorder="1" applyAlignment="1">
      <alignment horizontal="right" vertical="center" wrapText="1" indent="1"/>
    </xf>
    <xf numFmtId="0" fontId="4" fillId="0" borderId="2" xfId="13" applyFont="1" applyBorder="1" applyAlignment="1">
      <alignment vertical="center"/>
    </xf>
    <xf numFmtId="0" fontId="4" fillId="0" borderId="9" xfId="13" applyFont="1" applyBorder="1" applyAlignment="1">
      <alignment horizontal="left" vertical="center" indent="1"/>
    </xf>
    <xf numFmtId="4" fontId="22" fillId="0" borderId="1" xfId="13" applyNumberFormat="1" applyFont="1" applyBorder="1" applyAlignment="1">
      <alignment horizontal="right" vertical="center" wrapText="1" indent="1"/>
    </xf>
    <xf numFmtId="0" fontId="25" fillId="0" borderId="2" xfId="13" applyFont="1" applyBorder="1"/>
    <xf numFmtId="0" fontId="22" fillId="0" borderId="12" xfId="13" applyFont="1" applyBorder="1" applyAlignment="1">
      <alignment horizontal="left" vertical="center" wrapText="1" indent="1"/>
    </xf>
    <xf numFmtId="0" fontId="22" fillId="0" borderId="2" xfId="13" applyFont="1" applyBorder="1" applyAlignment="1">
      <alignment horizontal="left" vertical="center"/>
    </xf>
    <xf numFmtId="0" fontId="22" fillId="0" borderId="9" xfId="13" applyFont="1" applyBorder="1" applyAlignment="1">
      <alignment horizontal="left" vertical="center" indent="1"/>
    </xf>
    <xf numFmtId="3" fontId="22" fillId="0" borderId="1" xfId="13" applyNumberFormat="1" applyFont="1" applyFill="1" applyBorder="1" applyAlignment="1">
      <alignment horizontal="right" vertical="center" wrapText="1" indent="1"/>
    </xf>
    <xf numFmtId="0" fontId="22" fillId="0" borderId="9" xfId="13" applyFont="1" applyBorder="1" applyAlignment="1">
      <alignment horizontal="left" vertical="center" wrapText="1"/>
    </xf>
    <xf numFmtId="4" fontId="22" fillId="0" borderId="9" xfId="13" applyNumberFormat="1" applyFont="1" applyBorder="1" applyAlignment="1">
      <alignment horizontal="right" vertical="center" wrapText="1" indent="1"/>
    </xf>
    <xf numFmtId="4" fontId="21" fillId="0" borderId="1" xfId="13" applyNumberFormat="1" applyFont="1" applyBorder="1" applyAlignment="1">
      <alignment horizontal="right" vertical="center" wrapText="1" indent="1"/>
    </xf>
    <xf numFmtId="0" fontId="4" fillId="0" borderId="2" xfId="13" applyFont="1" applyBorder="1" applyAlignment="1">
      <alignment horizontal="left" vertical="center"/>
    </xf>
    <xf numFmtId="0" fontId="4" fillId="0" borderId="2" xfId="13" applyFont="1" applyBorder="1" applyAlignment="1">
      <alignment horizontal="left"/>
    </xf>
    <xf numFmtId="3" fontId="22" fillId="0" borderId="1" xfId="13" applyNumberFormat="1" applyFont="1" applyFill="1" applyBorder="1" applyAlignment="1">
      <alignment horizontal="right" vertical="center" indent="1"/>
    </xf>
    <xf numFmtId="0" fontId="22" fillId="0" borderId="9" xfId="13" applyFont="1" applyBorder="1" applyAlignment="1">
      <alignment horizontal="left" vertical="center"/>
    </xf>
    <xf numFmtId="4" fontId="22" fillId="0" borderId="11" xfId="13" applyNumberFormat="1" applyFont="1" applyBorder="1" applyAlignment="1">
      <alignment horizontal="right" vertical="center" indent="1"/>
    </xf>
    <xf numFmtId="0" fontId="21" fillId="8" borderId="1" xfId="13" applyFont="1" applyFill="1" applyBorder="1" applyAlignment="1">
      <alignment vertical="center"/>
    </xf>
    <xf numFmtId="0" fontId="25" fillId="0" borderId="0" xfId="10" applyFont="1" applyAlignment="1">
      <alignment horizontal="center" vertical="center"/>
    </xf>
    <xf numFmtId="0" fontId="21" fillId="8" borderId="13" xfId="13" applyFont="1" applyFill="1" applyBorder="1" applyAlignment="1">
      <alignment vertical="center"/>
    </xf>
    <xf numFmtId="3" fontId="21" fillId="8" borderId="1" xfId="13" applyNumberFormat="1" applyFont="1" applyFill="1" applyBorder="1" applyAlignment="1">
      <alignment horizontal="right" vertical="center"/>
    </xf>
    <xf numFmtId="0" fontId="25" fillId="0" borderId="9" xfId="13" applyFont="1" applyBorder="1"/>
    <xf numFmtId="0" fontId="21" fillId="0" borderId="12" xfId="13" applyFont="1" applyBorder="1" applyAlignment="1">
      <alignment vertical="center"/>
    </xf>
    <xf numFmtId="49" fontId="5" fillId="0" borderId="2" xfId="13" applyNumberFormat="1" applyFont="1" applyBorder="1" applyAlignment="1">
      <alignment vertical="center"/>
    </xf>
    <xf numFmtId="0" fontId="4" fillId="0" borderId="12" xfId="13" applyFont="1" applyBorder="1" applyAlignment="1">
      <alignment horizontal="left" vertical="center" indent="1"/>
    </xf>
    <xf numFmtId="49" fontId="4" fillId="0" borderId="2" xfId="13" applyNumberFormat="1" applyFont="1" applyBorder="1"/>
    <xf numFmtId="0" fontId="4" fillId="0" borderId="12" xfId="13" applyFont="1" applyBorder="1" applyAlignment="1">
      <alignment horizontal="left" vertical="center" wrapText="1" indent="1"/>
    </xf>
    <xf numFmtId="3" fontId="4" fillId="0" borderId="1" xfId="13" applyNumberFormat="1" applyFont="1" applyFill="1" applyBorder="1" applyAlignment="1">
      <alignment horizontal="right" vertical="center" wrapText="1" indent="1"/>
    </xf>
    <xf numFmtId="0" fontId="4" fillId="0" borderId="9" xfId="13" applyFont="1" applyBorder="1"/>
    <xf numFmtId="0" fontId="4" fillId="0" borderId="9" xfId="13" applyFont="1" applyBorder="1" applyAlignment="1">
      <alignment vertical="center"/>
    </xf>
    <xf numFmtId="0" fontId="5" fillId="0" borderId="2" xfId="13" applyFont="1" applyBorder="1" applyAlignment="1">
      <alignment vertical="center"/>
    </xf>
    <xf numFmtId="0" fontId="5" fillId="0" borderId="12" xfId="13" applyFont="1" applyBorder="1" applyAlignment="1">
      <alignment vertical="center"/>
    </xf>
    <xf numFmtId="0" fontId="22" fillId="0" borderId="9" xfId="13" applyFont="1" applyBorder="1" applyAlignment="1">
      <alignment vertical="center"/>
    </xf>
    <xf numFmtId="0" fontId="21" fillId="3" borderId="2" xfId="13" applyFont="1" applyFill="1" applyBorder="1" applyAlignment="1">
      <alignment vertical="center"/>
    </xf>
    <xf numFmtId="3" fontId="21" fillId="0" borderId="9" xfId="13" applyNumberFormat="1" applyFont="1" applyBorder="1" applyAlignment="1">
      <alignment horizontal="right" vertical="center"/>
    </xf>
    <xf numFmtId="3" fontId="4" fillId="0" borderId="1" xfId="13" applyNumberFormat="1" applyFont="1" applyBorder="1" applyAlignment="1">
      <alignment horizontal="right" vertical="center" wrapText="1" indent="1"/>
    </xf>
    <xf numFmtId="3" fontId="4" fillId="0" borderId="9" xfId="13" applyNumberFormat="1" applyFont="1" applyBorder="1" applyAlignment="1">
      <alignment horizontal="right" vertical="center"/>
    </xf>
    <xf numFmtId="3" fontId="5" fillId="0" borderId="1" xfId="13" applyNumberFormat="1" applyFont="1" applyBorder="1" applyAlignment="1">
      <alignment horizontal="right" vertical="center" wrapText="1" indent="1"/>
    </xf>
    <xf numFmtId="3" fontId="4" fillId="0" borderId="1" xfId="13" applyNumberFormat="1" applyFont="1" applyBorder="1" applyAlignment="1">
      <alignment horizontal="right" vertical="center" indent="1"/>
    </xf>
    <xf numFmtId="3" fontId="22" fillId="0" borderId="9" xfId="13" applyNumberFormat="1" applyFont="1" applyBorder="1" applyAlignment="1">
      <alignment horizontal="right" vertical="center"/>
    </xf>
    <xf numFmtId="3" fontId="22" fillId="0" borderId="0" xfId="8" applyNumberFormat="1" applyFont="1"/>
    <xf numFmtId="3" fontId="4" fillId="0" borderId="0" xfId="12" applyNumberFormat="1" applyFont="1"/>
    <xf numFmtId="3" fontId="22" fillId="0" borderId="0" xfId="9" applyNumberFormat="1" applyFont="1"/>
    <xf numFmtId="3" fontId="21" fillId="0" borderId="0" xfId="9" applyNumberFormat="1" applyFont="1"/>
    <xf numFmtId="3" fontId="21" fillId="0" borderId="0" xfId="15" applyNumberFormat="1" applyFont="1" applyFill="1"/>
    <xf numFmtId="3" fontId="21" fillId="0" borderId="0" xfId="2" applyNumberFormat="1" applyFont="1" applyFill="1"/>
    <xf numFmtId="3" fontId="22" fillId="0" borderId="0" xfId="15" applyNumberFormat="1" applyFont="1" applyFill="1"/>
    <xf numFmtId="3" fontId="25" fillId="0" borderId="0" xfId="2" applyNumberFormat="1" applyFont="1" applyFill="1" applyBorder="1" applyAlignment="1" applyProtection="1">
      <alignment vertical="top"/>
      <protection locked="0"/>
    </xf>
    <xf numFmtId="0" fontId="24" fillId="6" borderId="0" xfId="9" applyFont="1" applyFill="1" applyAlignment="1">
      <alignment horizontal="center" vertical="center"/>
    </xf>
    <xf numFmtId="0" fontId="24" fillId="6" borderId="0" xfId="9" applyFont="1" applyFill="1" applyAlignment="1">
      <alignment horizontal="center" vertical="center" wrapText="1"/>
    </xf>
    <xf numFmtId="0" fontId="22" fillId="0" borderId="0" xfId="9" applyFont="1" applyAlignment="1">
      <alignment horizontal="center" vertical="center"/>
    </xf>
    <xf numFmtId="1" fontId="21" fillId="0" borderId="0" xfId="9" applyNumberFormat="1" applyFont="1"/>
    <xf numFmtId="1" fontId="22" fillId="0" borderId="0" xfId="9" applyNumberFormat="1" applyFont="1"/>
    <xf numFmtId="1" fontId="22" fillId="0" borderId="0" xfId="8" applyNumberFormat="1" applyFont="1"/>
    <xf numFmtId="0" fontId="4" fillId="0" borderId="0" xfId="3" applyFont="1" applyAlignment="1" applyProtection="1">
      <alignment horizontal="left" vertical="top" wrapText="1" indent="1"/>
      <protection locked="0"/>
    </xf>
    <xf numFmtId="0" fontId="5" fillId="4" borderId="0" xfId="8" applyFont="1" applyFill="1" applyAlignment="1">
      <alignment horizontal="center" vertical="center"/>
    </xf>
    <xf numFmtId="0" fontId="5" fillId="4" borderId="0" xfId="8" applyFont="1" applyFill="1" applyAlignment="1">
      <alignment vertical="center"/>
    </xf>
    <xf numFmtId="0" fontId="19" fillId="3" borderId="2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21" fillId="4" borderId="0" xfId="8" applyFont="1" applyFill="1" applyAlignment="1">
      <alignment horizontal="center" vertical="center"/>
    </xf>
    <xf numFmtId="0" fontId="21" fillId="4" borderId="0" xfId="9" applyFont="1" applyFill="1" applyAlignment="1">
      <alignment horizontal="center" vertical="center"/>
    </xf>
    <xf numFmtId="0" fontId="27" fillId="8" borderId="14" xfId="13" applyFont="1" applyFill="1" applyBorder="1" applyAlignment="1">
      <alignment horizontal="center" vertical="center"/>
    </xf>
    <xf numFmtId="0" fontId="27" fillId="8" borderId="11" xfId="13" applyFont="1" applyFill="1" applyBorder="1" applyAlignment="1">
      <alignment horizontal="center" vertical="center"/>
    </xf>
    <xf numFmtId="0" fontId="27" fillId="8" borderId="16" xfId="13" applyFont="1" applyFill="1" applyBorder="1" applyAlignment="1">
      <alignment horizontal="center" vertical="center"/>
    </xf>
    <xf numFmtId="0" fontId="27" fillId="8" borderId="10" xfId="13" applyFont="1" applyFill="1" applyBorder="1" applyAlignment="1">
      <alignment horizontal="center" vertical="center"/>
    </xf>
    <xf numFmtId="0" fontId="27" fillId="8" borderId="0" xfId="13" applyFont="1" applyFill="1" applyAlignment="1">
      <alignment horizontal="center" vertical="center"/>
    </xf>
    <xf numFmtId="0" fontId="27" fillId="8" borderId="17" xfId="13" applyFont="1" applyFill="1" applyBorder="1" applyAlignment="1">
      <alignment horizontal="center" vertical="center"/>
    </xf>
    <xf numFmtId="0" fontId="27" fillId="8" borderId="13" xfId="13" applyFont="1" applyFill="1" applyBorder="1" applyAlignment="1">
      <alignment horizontal="center" vertical="center"/>
    </xf>
    <xf numFmtId="0" fontId="27" fillId="8" borderId="15" xfId="13" applyFont="1" applyFill="1" applyBorder="1" applyAlignment="1">
      <alignment horizontal="center" vertical="center"/>
    </xf>
    <xf numFmtId="0" fontId="27" fillId="8" borderId="18" xfId="13" applyFont="1" applyFill="1" applyBorder="1" applyAlignment="1">
      <alignment horizontal="center" vertical="center"/>
    </xf>
    <xf numFmtId="0" fontId="5" fillId="8" borderId="14" xfId="13" applyFont="1" applyFill="1" applyBorder="1" applyAlignment="1" applyProtection="1">
      <alignment horizontal="center" vertical="center" wrapText="1"/>
      <protection locked="0"/>
    </xf>
    <xf numFmtId="0" fontId="5" fillId="8" borderId="11" xfId="13" applyFont="1" applyFill="1" applyBorder="1" applyAlignment="1" applyProtection="1">
      <alignment horizontal="center" vertical="center" wrapText="1"/>
      <protection locked="0"/>
    </xf>
    <xf numFmtId="0" fontId="5" fillId="8" borderId="16" xfId="13" applyFont="1" applyFill="1" applyBorder="1" applyAlignment="1" applyProtection="1">
      <alignment horizontal="center" vertical="center" wrapText="1"/>
      <protection locked="0"/>
    </xf>
    <xf numFmtId="0" fontId="5" fillId="8" borderId="10" xfId="13" applyFont="1" applyFill="1" applyBorder="1" applyAlignment="1" applyProtection="1">
      <alignment horizontal="center" vertical="center" wrapText="1"/>
      <protection locked="0"/>
    </xf>
    <xf numFmtId="0" fontId="5" fillId="8" borderId="0" xfId="13" applyFont="1" applyFill="1" applyAlignment="1" applyProtection="1">
      <alignment horizontal="center" vertical="center" wrapText="1"/>
      <protection locked="0"/>
    </xf>
    <xf numFmtId="0" fontId="5" fillId="8" borderId="17" xfId="13" applyFont="1" applyFill="1" applyBorder="1" applyAlignment="1" applyProtection="1">
      <alignment horizontal="center" vertical="center" wrapText="1"/>
      <protection locked="0"/>
    </xf>
    <xf numFmtId="0" fontId="21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1">
    <cellStyle name="Hipervínculo" xfId="11" builtinId="8"/>
    <cellStyle name="Millares 2" xfId="1" xr:uid="{00000000-0005-0000-0000-000001000000}"/>
    <cellStyle name="Millares 2 2" xfId="15" xr:uid="{1D1225C1-A752-4A87-8E63-2B57133BE22F}"/>
    <cellStyle name="Millares 2 3" xfId="16" xr:uid="{B040CB1A-3F7D-4CB3-BCE6-3140C0AA8907}"/>
    <cellStyle name="Millares 2 4" xfId="14" xr:uid="{474DA016-57F6-4C65-A778-1D30175B11E3}"/>
    <cellStyle name="Millares 3" xfId="19" xr:uid="{D98E54EC-64D1-438C-BC5E-257042D5443D}"/>
    <cellStyle name="Millares 4" xfId="17" xr:uid="{2D78984E-49D5-457F-8372-99CF22935C3F}"/>
    <cellStyle name="Millares 5" xfId="18" xr:uid="{2099C999-A581-432C-9A89-ED5147893623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9" xr:uid="{00000000-0005-0000-0000-000005000000}"/>
    <cellStyle name="Normal 3" xfId="8" xr:uid="{00000000-0005-0000-0000-000006000000}"/>
    <cellStyle name="Normal 3 2" xfId="10" xr:uid="{00000000-0005-0000-0000-000007000000}"/>
    <cellStyle name="Normal 3 2 2" xfId="13" xr:uid="{2FF27E21-16BA-49FC-A6D7-4935512C8DC9}"/>
    <cellStyle name="Normal 3 3" xfId="12" xr:uid="{8DF5A7CA-344F-4AF0-89AC-59E0016B92C6}"/>
    <cellStyle name="Normal 4" xfId="4" xr:uid="{00000000-0005-0000-0000-000008000000}"/>
    <cellStyle name="Normal 5" xfId="5" xr:uid="{00000000-0005-0000-0000-000009000000}"/>
    <cellStyle name="Normal 56" xfId="6" xr:uid="{00000000-0005-0000-0000-00000A000000}"/>
    <cellStyle name="Normal 7" xfId="20" xr:uid="{DF763AE5-2306-4B9E-8F88-41A5F2AD16EA}"/>
    <cellStyle name="Porcentaje 2" xfId="7" xr:uid="{00000000-0005-0000-0000-00000B000000}"/>
  </cellStyles>
  <dxfs count="0"/>
  <tableStyles count="1" defaultTableStyle="TableStyleMedium2" defaultPivotStyle="PivotStyleLight16">
    <tableStyle name="Invisible" pivot="0" table="0" count="0" xr9:uid="{D1F783ED-9889-446D-8C19-085790C7AB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1</xdr:col>
      <xdr:colOff>790575</xdr:colOff>
      <xdr:row>49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2D3E51A-3EAD-4D31-8066-8CA425F68822}"/>
            </a:ext>
          </a:extLst>
        </xdr:cNvPr>
        <xdr:cNvCxnSpPr/>
      </xdr:nvCxnSpPr>
      <xdr:spPr>
        <a:xfrm>
          <a:off x="0" y="843915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4210050</xdr:colOff>
      <xdr:row>49</xdr:row>
      <xdr:rowOff>0</xdr:rowOff>
    </xdr:from>
    <xdr:to>
      <xdr:col>3</xdr:col>
      <xdr:colOff>685800</xdr:colOff>
      <xdr:row>49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F8B4A5D-D385-40DD-939B-CD67EF2BE711}"/>
            </a:ext>
          </a:extLst>
        </xdr:cNvPr>
        <xdr:cNvCxnSpPr/>
      </xdr:nvCxnSpPr>
      <xdr:spPr>
        <a:xfrm>
          <a:off x="5191125" y="8439150"/>
          <a:ext cx="19335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C6600"/>
    <pageSetUpPr fitToPage="1"/>
  </sheetPr>
  <dimension ref="A1:D51"/>
  <sheetViews>
    <sheetView showGridLines="0" tabSelected="1" zoomScaleNormal="100" zoomScaleSheetLayoutView="100" workbookViewId="0">
      <pane ySplit="5" topLeftCell="A6" activePane="bottomLeft" state="frozen"/>
      <selection activeCell="A14" sqref="A14:B14"/>
      <selection pane="bottomLeft" activeCell="G28" sqref="G28"/>
    </sheetView>
  </sheetViews>
  <sheetFormatPr baseColWidth="10" defaultColWidth="12.85546875" defaultRowHeight="12.75" x14ac:dyDescent="0.2"/>
  <cols>
    <col min="1" max="1" width="14.85546875" style="40" customWidth="1"/>
    <col min="2" max="2" width="92.42578125" style="40" bestFit="1" customWidth="1"/>
    <col min="3" max="16384" width="12.85546875" style="40"/>
  </cols>
  <sheetData>
    <row r="1" spans="1:4" x14ac:dyDescent="0.2">
      <c r="A1" s="45" t="s">
        <v>646</v>
      </c>
      <c r="B1" s="45"/>
      <c r="C1" s="46" t="s">
        <v>0</v>
      </c>
      <c r="D1" s="47">
        <v>2023</v>
      </c>
    </row>
    <row r="2" spans="1:4" x14ac:dyDescent="0.2">
      <c r="A2" s="48" t="s">
        <v>1</v>
      </c>
      <c r="B2" s="49"/>
      <c r="C2" s="50" t="s">
        <v>2</v>
      </c>
      <c r="D2" s="51" t="s">
        <v>3</v>
      </c>
    </row>
    <row r="3" spans="1:4" x14ac:dyDescent="0.2">
      <c r="A3" s="48" t="s">
        <v>647</v>
      </c>
      <c r="B3" s="49"/>
      <c r="C3" s="50" t="s">
        <v>4</v>
      </c>
      <c r="D3" s="52">
        <v>4</v>
      </c>
    </row>
    <row r="4" spans="1:4" x14ac:dyDescent="0.2">
      <c r="A4" s="53" t="s">
        <v>5</v>
      </c>
      <c r="B4" s="54"/>
      <c r="C4" s="54"/>
      <c r="D4" s="55"/>
    </row>
    <row r="5" spans="1:4" ht="15" customHeight="1" x14ac:dyDescent="0.2">
      <c r="A5" s="56" t="s">
        <v>6</v>
      </c>
      <c r="B5" s="57" t="s">
        <v>7</v>
      </c>
    </row>
    <row r="6" spans="1:4" x14ac:dyDescent="0.2">
      <c r="A6" s="58"/>
      <c r="B6" s="59"/>
    </row>
    <row r="7" spans="1:4" x14ac:dyDescent="0.2">
      <c r="A7" s="60"/>
      <c r="B7" s="61" t="s">
        <v>8</v>
      </c>
    </row>
    <row r="8" spans="1:4" x14ac:dyDescent="0.2">
      <c r="A8" s="60"/>
      <c r="B8" s="61"/>
    </row>
    <row r="9" spans="1:4" x14ac:dyDescent="0.2">
      <c r="A9" s="60"/>
      <c r="B9" s="62" t="s">
        <v>9</v>
      </c>
    </row>
    <row r="10" spans="1:4" x14ac:dyDescent="0.2">
      <c r="A10" s="63" t="s">
        <v>10</v>
      </c>
      <c r="B10" s="64" t="s">
        <v>11</v>
      </c>
    </row>
    <row r="11" spans="1:4" x14ac:dyDescent="0.2">
      <c r="A11" s="63" t="s">
        <v>12</v>
      </c>
      <c r="B11" s="64" t="s">
        <v>13</v>
      </c>
    </row>
    <row r="12" spans="1:4" x14ac:dyDescent="0.2">
      <c r="A12" s="63" t="s">
        <v>14</v>
      </c>
      <c r="B12" s="64" t="s">
        <v>15</v>
      </c>
    </row>
    <row r="13" spans="1:4" x14ac:dyDescent="0.2">
      <c r="A13" s="63" t="s">
        <v>16</v>
      </c>
      <c r="B13" s="64" t="s">
        <v>17</v>
      </c>
    </row>
    <row r="14" spans="1:4" x14ac:dyDescent="0.2">
      <c r="A14" s="63" t="s">
        <v>18</v>
      </c>
      <c r="B14" s="64" t="s">
        <v>19</v>
      </c>
    </row>
    <row r="15" spans="1:4" x14ac:dyDescent="0.2">
      <c r="A15" s="63" t="s">
        <v>20</v>
      </c>
      <c r="B15" s="64" t="s">
        <v>21</v>
      </c>
    </row>
    <row r="16" spans="1:4" x14ac:dyDescent="0.2">
      <c r="A16" s="63" t="s">
        <v>22</v>
      </c>
      <c r="B16" s="64" t="s">
        <v>23</v>
      </c>
    </row>
    <row r="17" spans="1:2" x14ac:dyDescent="0.2">
      <c r="A17" s="63" t="s">
        <v>24</v>
      </c>
      <c r="B17" s="64" t="s">
        <v>25</v>
      </c>
    </row>
    <row r="18" spans="1:2" x14ac:dyDescent="0.2">
      <c r="A18" s="63" t="s">
        <v>26</v>
      </c>
      <c r="B18" s="64" t="s">
        <v>27</v>
      </c>
    </row>
    <row r="19" spans="1:2" x14ac:dyDescent="0.2">
      <c r="A19" s="63" t="s">
        <v>28</v>
      </c>
      <c r="B19" s="64" t="s">
        <v>29</v>
      </c>
    </row>
    <row r="20" spans="1:2" x14ac:dyDescent="0.2">
      <c r="A20" s="63" t="s">
        <v>30</v>
      </c>
      <c r="B20" s="64" t="s">
        <v>31</v>
      </c>
    </row>
    <row r="21" spans="1:2" x14ac:dyDescent="0.2">
      <c r="A21" s="63" t="s">
        <v>32</v>
      </c>
      <c r="B21" s="64" t="s">
        <v>33</v>
      </c>
    </row>
    <row r="22" spans="1:2" x14ac:dyDescent="0.2">
      <c r="A22" s="63" t="s">
        <v>34</v>
      </c>
      <c r="B22" s="64" t="s">
        <v>35</v>
      </c>
    </row>
    <row r="23" spans="1:2" x14ac:dyDescent="0.2">
      <c r="A23" s="63" t="s">
        <v>36</v>
      </c>
      <c r="B23" s="64" t="s">
        <v>37</v>
      </c>
    </row>
    <row r="24" spans="1:2" x14ac:dyDescent="0.2">
      <c r="A24" s="63" t="s">
        <v>38</v>
      </c>
      <c r="B24" s="64" t="s">
        <v>39</v>
      </c>
    </row>
    <row r="25" spans="1:2" x14ac:dyDescent="0.2">
      <c r="A25" s="63" t="s">
        <v>40</v>
      </c>
      <c r="B25" s="64" t="s">
        <v>41</v>
      </c>
    </row>
    <row r="26" spans="1:2" x14ac:dyDescent="0.2">
      <c r="A26" s="63" t="s">
        <v>42</v>
      </c>
      <c r="B26" s="64" t="s">
        <v>43</v>
      </c>
    </row>
    <row r="27" spans="1:2" x14ac:dyDescent="0.2">
      <c r="A27" s="63" t="s">
        <v>44</v>
      </c>
      <c r="B27" s="64" t="s">
        <v>45</v>
      </c>
    </row>
    <row r="28" spans="1:2" x14ac:dyDescent="0.2">
      <c r="A28" s="63" t="s">
        <v>46</v>
      </c>
      <c r="B28" s="64" t="s">
        <v>47</v>
      </c>
    </row>
    <row r="29" spans="1:2" x14ac:dyDescent="0.2">
      <c r="A29" s="63" t="s">
        <v>48</v>
      </c>
      <c r="B29" s="64" t="s">
        <v>49</v>
      </c>
    </row>
    <row r="30" spans="1:2" x14ac:dyDescent="0.2">
      <c r="A30" s="63" t="s">
        <v>50</v>
      </c>
      <c r="B30" s="64" t="s">
        <v>51</v>
      </c>
    </row>
    <row r="31" spans="1:2" x14ac:dyDescent="0.2">
      <c r="A31" s="63" t="s">
        <v>52</v>
      </c>
      <c r="B31" s="64" t="s">
        <v>53</v>
      </c>
    </row>
    <row r="32" spans="1:2" x14ac:dyDescent="0.2">
      <c r="A32" s="63" t="s">
        <v>54</v>
      </c>
      <c r="B32" s="64" t="s">
        <v>55</v>
      </c>
    </row>
    <row r="33" spans="1:4" x14ac:dyDescent="0.2">
      <c r="A33" s="63"/>
      <c r="B33" s="64"/>
    </row>
    <row r="34" spans="1:4" x14ac:dyDescent="0.2">
      <c r="A34" s="60"/>
      <c r="B34" s="62"/>
    </row>
    <row r="35" spans="1:4" x14ac:dyDescent="0.2">
      <c r="A35" s="63" t="s">
        <v>56</v>
      </c>
      <c r="B35" s="64" t="s">
        <v>57</v>
      </c>
    </row>
    <row r="36" spans="1:4" x14ac:dyDescent="0.2">
      <c r="A36" s="63" t="s">
        <v>58</v>
      </c>
      <c r="B36" s="64" t="s">
        <v>59</v>
      </c>
    </row>
    <row r="37" spans="1:4" x14ac:dyDescent="0.2">
      <c r="A37" s="60"/>
      <c r="B37" s="65"/>
    </row>
    <row r="38" spans="1:4" x14ac:dyDescent="0.2">
      <c r="A38" s="60"/>
      <c r="B38" s="61" t="s">
        <v>60</v>
      </c>
    </row>
    <row r="39" spans="1:4" x14ac:dyDescent="0.2">
      <c r="A39" s="60" t="s">
        <v>61</v>
      </c>
      <c r="B39" s="64" t="s">
        <v>62</v>
      </c>
    </row>
    <row r="40" spans="1:4" x14ac:dyDescent="0.2">
      <c r="A40" s="60"/>
      <c r="B40" s="64" t="s">
        <v>63</v>
      </c>
    </row>
    <row r="41" spans="1:4" ht="13.5" thickBot="1" x14ac:dyDescent="0.25">
      <c r="A41" s="66"/>
      <c r="B41" s="67"/>
    </row>
    <row r="43" spans="1:4" ht="32.25" customHeight="1" x14ac:dyDescent="0.2">
      <c r="A43" s="178" t="s">
        <v>64</v>
      </c>
      <c r="B43" s="178"/>
      <c r="C43" s="68"/>
      <c r="D43" s="68"/>
    </row>
    <row r="50" spans="1:3" x14ac:dyDescent="0.2">
      <c r="A50" s="41" t="s">
        <v>648</v>
      </c>
      <c r="C50" s="42" t="s">
        <v>649</v>
      </c>
    </row>
    <row r="51" spans="1:3" x14ac:dyDescent="0.2">
      <c r="A51" s="43" t="s">
        <v>650</v>
      </c>
      <c r="C51" s="44" t="s">
        <v>651</v>
      </c>
    </row>
  </sheetData>
  <sheetProtection formatCells="0" formatColumns="0" formatRows="0" autoFilter="0" pivotTables="0"/>
  <mergeCells count="1">
    <mergeCell ref="A43:B43"/>
  </mergeCells>
  <dataValidations count="2">
    <dataValidation type="list" allowBlank="1" showInputMessage="1" showErrorMessage="1" prompt="Escoger el corte de la información, ya se trimestral (1 al 4) o anual (4)." sqref="D3:D4" xr:uid="{00000000-0002-0000-0000-000000000000}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 xr:uid="{E3F2B6AD-2CD0-49FD-8540-D11E6852D289}">
      <formula1>"Trimestral, Anual"</formula1>
    </dataValidation>
  </dataValidations>
  <hyperlinks>
    <hyperlink ref="A10:B10" location="ESF!A6" display="ESF-01" xr:uid="{00000000-0004-0000-0000-000000000000}"/>
    <hyperlink ref="A11:B11" location="SFN!A13" display="SFN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13" display="ESF-14" xr:uid="{00000000-0004-0000-0000-00000D000000}"/>
    <hyperlink ref="A24:B24" location="ACT!A6" display="ACT-01" xr:uid="{00000000-0004-0000-0000-00000E000000}"/>
    <hyperlink ref="A25:B25" location="ACT!A56" display="ACT-02" xr:uid="{00000000-0004-0000-0000-00000F000000}"/>
    <hyperlink ref="A28:B28" location="VHP!A6" display="VHP-01" xr:uid="{00000000-0004-0000-0000-000011000000}"/>
    <hyperlink ref="A29:B29" location="VHP!A12" display="VHP-02" xr:uid="{00000000-0004-0000-0000-000012000000}"/>
    <hyperlink ref="A30:B30" location="EFE!A6" display="EFE-01" xr:uid="{00000000-0004-0000-0000-000013000000}"/>
    <hyperlink ref="A31:B31" location="EFE!A18" display="EFE-02" xr:uid="{00000000-0004-0000-0000-000014000000}"/>
    <hyperlink ref="A32:B32" location="EFE!A44" display="EFE-03" xr:uid="{00000000-0004-0000-0000-000015000000}"/>
    <hyperlink ref="A35:B35" location="Conciliacion_Ig!B6" display="Conciliacion_Ig" xr:uid="{00000000-0004-0000-0000-000016000000}"/>
    <hyperlink ref="A36:B36" location="Conciliacion_Eg!B5" display="Conciliacion_Eg" xr:uid="{00000000-0004-0000-0000-000017000000}"/>
    <hyperlink ref="B39" location="Memoria!A8" display="CONTABLES" xr:uid="{00000000-0004-0000-0000-000018000000}"/>
    <hyperlink ref="B40" location="Memoria!A35" display="PRESUPUESTALES" xr:uid="{00000000-0004-0000-0000-000019000000}"/>
    <hyperlink ref="A27:B27" location="ACT!A96" display="ACT-04" xr:uid="{C285AB7A-E598-4910-9F35-12855C470EF5}"/>
    <hyperlink ref="B35" location="Conciliacion_Ig!B4" display="CONCILIACIÓN ENTRE LOS INGRESOS PRESUPUESTARIOS Y CONTABLES" xr:uid="{206E855A-7EC7-4FF4-8EA1-644474A0331D}"/>
    <hyperlink ref="B36" location="Conciliacion_Eg!B4" display="CONCILIACIÓN ENTRE LOS EGRESOS PRESUPUESTARIOS Y LOS GASTOS CONTABLES" xr:uid="{E34B6680-897E-4922-80E6-55FAAFA87D7B}"/>
    <hyperlink ref="B11" location="ESF!A13" display="CONTRIBUCIONES POR RECUPERAR" xr:uid="{0A6EF8B6-D052-478A-BCA9-096FBC3C6888}"/>
    <hyperlink ref="A11" location="ESF!A13" display="ESF-02" xr:uid="{52DC5FE4-02BC-4A76-891D-45BA4F4ADADD}"/>
    <hyperlink ref="B23" location="ESF!A135" display="OTROS PASIVOS CIRCULANTES" xr:uid="{600E1CA5-EFBA-4348-A704-0B5AABA6A481}"/>
    <hyperlink ref="B26" location="ACT!A71" display="OTROS INGRESOS" xr:uid="{E3336DA6-6C83-4757-9308-0362A0244675}"/>
    <hyperlink ref="B13" location="ESF!A30" display="BIENES DISPONIBLES PARA SU TRANSFORMACIÓN ESTIMACIONES Y DETERIOROS" xr:uid="{9C34039C-F31F-4747-8FBD-A905B11EBF74}"/>
    <hyperlink ref="B14" location="ESF!A39" display="ALMACENES" xr:uid="{E1AF094A-FE03-4DA8-8D22-ECE0C54978D7}"/>
    <hyperlink ref="B16" location="ESF!A48" display="PARTICIPACIONES Y APORTACIONES DE CAPITAL" xr:uid="{FE901B6C-9971-4806-ABD2-A2EBB6CE8078}"/>
    <hyperlink ref="B15" location="ESF!A44" display="FIDEICOMISOS, MANDATOS Y CONTRATOS ANÁLOGOS" xr:uid="{920B565F-7B93-4A63-9818-2236070AF4C3}"/>
    <hyperlink ref="B17" location="ESF!A52" display="BIENES MUEBLES E INMUEBLES" xr:uid="{7FD60C69-DB62-44A4-9858-B981BC48C2C9}"/>
    <hyperlink ref="B18" location="ESF!A72" display="INTANGIBLES Y DIFERIDOS" xr:uid="{B0117571-D63D-412D-AD3E-1BA5572FEA65}"/>
    <hyperlink ref="B19" location="ESF!A88" display="ESTIMACIONES Y DETERIOROS" xr:uid="{350E4011-F350-48E3-90BB-D35CF0A781CB}"/>
    <hyperlink ref="B20" location="ESF!A94" display="OTROS ACTIVOS NO CIRCULANTES" xr:uid="{B059C66D-0BD6-4BD1-ABE7-405209F0BBB3}"/>
    <hyperlink ref="B21" location="ESF!A101" display="CUENTAS Y DOCUMENTOS POR PAGAR" xr:uid="{91CC89FE-9CDC-4AF5-A68D-368065AC92F8}"/>
    <hyperlink ref="B22" location="ESF!A118" display="FONDOS Y BIENES DE TERCEROS" xr:uid="{997D33F8-2F52-451C-8BCB-6A4381339773}"/>
    <hyperlink ref="A26" location="ACT!A71" display="OTROS INGRESOS" xr:uid="{FCA330F4-80AF-492B-B96B-30FC58B83E5D}"/>
    <hyperlink ref="A13" location="ESF!A30" display="BIENES DISPONIBLES PARA SU TRANSFORMACIÓN ESTIMACIONES Y DETERIOROS" xr:uid="{6CAFCB96-1DFD-4A7F-B354-D50043D0A540}"/>
    <hyperlink ref="A14" location="ESF!A39" display="ALMACENES" xr:uid="{1C47336D-78DF-47D2-9E8E-F50EA4E90AB9}"/>
    <hyperlink ref="A15" location="ESF!A44" display="FIDEICOMISOS, MANDATOS Y CONTRATOS ANÁLOGOS" xr:uid="{674C0F91-3903-4949-8D73-533D4432786E}"/>
    <hyperlink ref="A16" location="ESF!A48" display="PARTICIPACIONES Y APORTACIONES DE CAPITAL" xr:uid="{E667D020-4EFA-41F7-B1E0-C99BE5C152E1}"/>
    <hyperlink ref="A17" location="ESF!A52" display="BIENES MUEBLES E INMUEBLES" xr:uid="{DF76F895-B8EE-411B-89F2-5A3FC0A2C01C}"/>
    <hyperlink ref="A18" location="ESF!A72" display="INTANGIBLES Y DIFERIDOS" xr:uid="{9CDB9CCC-997A-4029-8167-559ACB47741D}"/>
    <hyperlink ref="A19" location="ESF!A88" display="ESTIMACIONES Y DETERIOROS" xr:uid="{453FC0A9-B177-4B9C-873E-D8E7DFC45522}"/>
    <hyperlink ref="A20" location="ESF!A94" display="OTROS ACTIVOS NO CIRCULANTES" xr:uid="{509314FD-39C0-4E01-BE5F-31354526A571}"/>
    <hyperlink ref="A21" location="ESF!A101" display="CUENTAS Y DOCUMENTOS POR PAGAR" xr:uid="{B42CF56C-76FD-482A-9929-BCA74FF7E382}"/>
    <hyperlink ref="A22" location="ESF!A118" display="FONDOS Y BIENES DE TERCEROS" xr:uid="{148C3DA7-9EA7-45F8-BE56-799002523A16}"/>
    <hyperlink ref="A23" location="ESF!A135" display="OTROS PASIVOS CIRCULANTES" xr:uid="{1A69EEA1-5308-481A-B735-EEBC016BDF25}"/>
    <hyperlink ref="B32" location="EFE!A45" display="CONCILIACIÓN DEL FLUJO DE EFECTIVO" xr:uid="{C2CC581D-1BE9-47E6-BFBA-44E68E18F215}"/>
    <hyperlink ref="A32" location="EFE!A45" display="EFE-03" xr:uid="{ED1DF733-B796-4361-A9ED-0FB73286A68F}"/>
  </hyperlinks>
  <pageMargins left="0.70866141732283472" right="0.70866141732283472" top="0.74803149606299213" bottom="0.74803149606299213" header="0.31496062992125984" footer="0.31496062992125984"/>
  <pageSetup scale="77" orientation="landscape" r:id="rId1"/>
  <headerFooter>
    <oddHeader>&amp;CNOTAS A LOS ESTADOS FINANCIEROS</oddHeader>
    <oddFooter>&amp;L&amp;F&amp;R&amp;A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C22"/>
  <sheetViews>
    <sheetView showGridLines="0" workbookViewId="0">
      <selection activeCell="C26" sqref="C26"/>
    </sheetView>
  </sheetViews>
  <sheetFormatPr baseColWidth="10" defaultColWidth="11.42578125" defaultRowHeight="12.75" x14ac:dyDescent="0.2"/>
  <cols>
    <col min="1" max="1" width="3.140625" style="119" customWidth="1"/>
    <col min="2" max="2" width="63.140625" style="119" customWidth="1"/>
    <col min="3" max="3" width="17.85546875" style="119" customWidth="1"/>
    <col min="4" max="16384" width="11.42578125" style="119"/>
  </cols>
  <sheetData>
    <row r="1" spans="1:3" s="115" customFormat="1" ht="18" customHeight="1" x14ac:dyDescent="0.25">
      <c r="A1" s="186" t="str">
        <f>ESF!A1</f>
        <v>INSTITUTO TECNOLOGICO SUPERIOR DE GUANAJUATO</v>
      </c>
      <c r="B1" s="187"/>
      <c r="C1" s="188"/>
    </row>
    <row r="2" spans="1:3" s="115" customFormat="1" ht="18" customHeight="1" x14ac:dyDescent="0.25">
      <c r="A2" s="189" t="s">
        <v>521</v>
      </c>
      <c r="B2" s="190"/>
      <c r="C2" s="191"/>
    </row>
    <row r="3" spans="1:3" s="115" customFormat="1" ht="18" customHeight="1" x14ac:dyDescent="0.25">
      <c r="A3" s="189" t="str">
        <f>ESF!A3</f>
        <v>Correspondiente del 1 de Enero al 31 de Diciembre de 2023</v>
      </c>
      <c r="B3" s="190"/>
      <c r="C3" s="191"/>
    </row>
    <row r="4" spans="1:3" s="116" customFormat="1" x14ac:dyDescent="0.2">
      <c r="A4" s="192" t="s">
        <v>522</v>
      </c>
      <c r="B4" s="193"/>
      <c r="C4" s="194"/>
    </row>
    <row r="5" spans="1:3" x14ac:dyDescent="0.2">
      <c r="A5" s="117" t="s">
        <v>523</v>
      </c>
      <c r="B5" s="117"/>
      <c r="C5" s="118">
        <v>48437857.020000003</v>
      </c>
    </row>
    <row r="6" spans="1:3" x14ac:dyDescent="0.2">
      <c r="A6" s="120"/>
      <c r="B6" s="121"/>
      <c r="C6" s="122"/>
    </row>
    <row r="7" spans="1:3" x14ac:dyDescent="0.2">
      <c r="A7" s="123" t="s">
        <v>524</v>
      </c>
      <c r="B7" s="123"/>
      <c r="C7" s="124">
        <f>SUM(C8:C13)</f>
        <v>2.17</v>
      </c>
    </row>
    <row r="8" spans="1:3" x14ac:dyDescent="0.2">
      <c r="A8" s="125" t="s">
        <v>525</v>
      </c>
      <c r="B8" s="126" t="s">
        <v>313</v>
      </c>
      <c r="C8" s="127">
        <v>0</v>
      </c>
    </row>
    <row r="9" spans="1:3" x14ac:dyDescent="0.2">
      <c r="A9" s="128" t="s">
        <v>526</v>
      </c>
      <c r="B9" s="129" t="s">
        <v>527</v>
      </c>
      <c r="C9" s="127">
        <v>0</v>
      </c>
    </row>
    <row r="10" spans="1:3" ht="25.5" x14ac:dyDescent="0.2">
      <c r="A10" s="128" t="s">
        <v>528</v>
      </c>
      <c r="B10" s="129" t="s">
        <v>322</v>
      </c>
      <c r="C10" s="127">
        <v>0</v>
      </c>
    </row>
    <row r="11" spans="1:3" x14ac:dyDescent="0.2">
      <c r="A11" s="128" t="s">
        <v>529</v>
      </c>
      <c r="B11" s="129" t="s">
        <v>323</v>
      </c>
      <c r="C11" s="127">
        <v>0</v>
      </c>
    </row>
    <row r="12" spans="1:3" x14ac:dyDescent="0.2">
      <c r="A12" s="128" t="s">
        <v>530</v>
      </c>
      <c r="B12" s="129" t="s">
        <v>324</v>
      </c>
      <c r="C12" s="127">
        <v>0</v>
      </c>
    </row>
    <row r="13" spans="1:3" x14ac:dyDescent="0.2">
      <c r="A13" s="130" t="s">
        <v>531</v>
      </c>
      <c r="B13" s="131" t="s">
        <v>532</v>
      </c>
      <c r="C13" s="132">
        <v>2.17</v>
      </c>
    </row>
    <row r="14" spans="1:3" x14ac:dyDescent="0.2">
      <c r="A14" s="120"/>
      <c r="B14" s="133"/>
      <c r="C14" s="134"/>
    </row>
    <row r="15" spans="1:3" x14ac:dyDescent="0.2">
      <c r="A15" s="123" t="s">
        <v>533</v>
      </c>
      <c r="B15" s="121"/>
      <c r="C15" s="135">
        <f>SUM(C16:C18)</f>
        <v>154874.07999999999</v>
      </c>
    </row>
    <row r="16" spans="1:3" x14ac:dyDescent="0.2">
      <c r="A16" s="136">
        <v>3.1</v>
      </c>
      <c r="B16" s="129" t="s">
        <v>534</v>
      </c>
      <c r="C16" s="127">
        <v>0</v>
      </c>
    </row>
    <row r="17" spans="1:3" x14ac:dyDescent="0.2">
      <c r="A17" s="137">
        <v>3.2</v>
      </c>
      <c r="B17" s="129" t="s">
        <v>535</v>
      </c>
      <c r="C17" s="127">
        <v>0</v>
      </c>
    </row>
    <row r="18" spans="1:3" x14ac:dyDescent="0.2">
      <c r="A18" s="137">
        <v>3.3</v>
      </c>
      <c r="B18" s="131" t="s">
        <v>536</v>
      </c>
      <c r="C18" s="138">
        <v>154874.07999999999</v>
      </c>
    </row>
    <row r="19" spans="1:3" x14ac:dyDescent="0.2">
      <c r="A19" s="120"/>
      <c r="B19" s="139"/>
      <c r="C19" s="140"/>
    </row>
    <row r="20" spans="1:3" x14ac:dyDescent="0.2">
      <c r="A20" s="141" t="s">
        <v>537</v>
      </c>
      <c r="B20" s="141"/>
      <c r="C20" s="118">
        <f>C5+C7-C15</f>
        <v>48282985.110000007</v>
      </c>
    </row>
    <row r="22" spans="1:3" ht="24" x14ac:dyDescent="0.2">
      <c r="B22" s="114" t="s">
        <v>64</v>
      </c>
    </row>
  </sheetData>
  <mergeCells count="4"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C39"/>
  <sheetViews>
    <sheetView showGridLines="0" workbookViewId="0">
      <selection activeCell="E28" sqref="E28"/>
    </sheetView>
  </sheetViews>
  <sheetFormatPr baseColWidth="10" defaultColWidth="11.42578125" defaultRowHeight="12.75" x14ac:dyDescent="0.2"/>
  <cols>
    <col min="1" max="1" width="3.85546875" style="119" customWidth="1"/>
    <col min="2" max="2" width="62.140625" style="119" customWidth="1"/>
    <col min="3" max="3" width="17.85546875" style="119" customWidth="1"/>
    <col min="4" max="16384" width="11.42578125" style="119"/>
  </cols>
  <sheetData>
    <row r="1" spans="1:3" s="142" customFormat="1" ht="18.95" customHeight="1" x14ac:dyDescent="0.25">
      <c r="A1" s="195" t="str">
        <f>ESF!A1</f>
        <v>INSTITUTO TECNOLOGICO SUPERIOR DE GUANAJUATO</v>
      </c>
      <c r="B1" s="196"/>
      <c r="C1" s="197"/>
    </row>
    <row r="2" spans="1:3" s="142" customFormat="1" ht="18.95" customHeight="1" x14ac:dyDescent="0.25">
      <c r="A2" s="198" t="s">
        <v>538</v>
      </c>
      <c r="B2" s="199"/>
      <c r="C2" s="200"/>
    </row>
    <row r="3" spans="1:3" s="142" customFormat="1" ht="18.95" customHeight="1" x14ac:dyDescent="0.25">
      <c r="A3" s="198" t="str">
        <f>ESF!A3</f>
        <v>Correspondiente del 1 de Enero al 31 de Diciembre de 2023</v>
      </c>
      <c r="B3" s="199"/>
      <c r="C3" s="200"/>
    </row>
    <row r="4" spans="1:3" x14ac:dyDescent="0.2">
      <c r="A4" s="192" t="s">
        <v>522</v>
      </c>
      <c r="B4" s="193"/>
      <c r="C4" s="194"/>
    </row>
    <row r="5" spans="1:3" x14ac:dyDescent="0.2">
      <c r="A5" s="143" t="s">
        <v>539</v>
      </c>
      <c r="B5" s="117"/>
      <c r="C5" s="144">
        <v>42817899.310000002</v>
      </c>
    </row>
    <row r="6" spans="1:3" x14ac:dyDescent="0.2">
      <c r="A6" s="145"/>
      <c r="B6" s="121"/>
      <c r="C6" s="158"/>
    </row>
    <row r="7" spans="1:3" x14ac:dyDescent="0.2">
      <c r="A7" s="123" t="s">
        <v>540</v>
      </c>
      <c r="B7" s="146"/>
      <c r="C7" s="124">
        <f>SUM(C8:C28)</f>
        <v>138692.99</v>
      </c>
    </row>
    <row r="8" spans="1:3" x14ac:dyDescent="0.2">
      <c r="A8" s="147">
        <v>2.1</v>
      </c>
      <c r="B8" s="148" t="s">
        <v>344</v>
      </c>
      <c r="C8" s="159">
        <v>0</v>
      </c>
    </row>
    <row r="9" spans="1:3" x14ac:dyDescent="0.2">
      <c r="A9" s="147">
        <v>2.2000000000000002</v>
      </c>
      <c r="B9" s="148" t="s">
        <v>341</v>
      </c>
      <c r="C9" s="159">
        <v>0</v>
      </c>
    </row>
    <row r="10" spans="1:3" x14ac:dyDescent="0.2">
      <c r="A10" s="149">
        <v>2.2999999999999998</v>
      </c>
      <c r="B10" s="150" t="s">
        <v>130</v>
      </c>
      <c r="C10" s="151">
        <v>43819.11</v>
      </c>
    </row>
    <row r="11" spans="1:3" x14ac:dyDescent="0.2">
      <c r="A11" s="149">
        <v>2.4</v>
      </c>
      <c r="B11" s="150" t="s">
        <v>131</v>
      </c>
      <c r="C11" s="159">
        <v>0</v>
      </c>
    </row>
    <row r="12" spans="1:3" x14ac:dyDescent="0.2">
      <c r="A12" s="149">
        <v>2.5</v>
      </c>
      <c r="B12" s="150" t="s">
        <v>132</v>
      </c>
      <c r="C12" s="159">
        <v>0</v>
      </c>
    </row>
    <row r="13" spans="1:3" x14ac:dyDescent="0.2">
      <c r="A13" s="149">
        <v>2.6</v>
      </c>
      <c r="B13" s="150" t="s">
        <v>133</v>
      </c>
      <c r="C13" s="159">
        <v>0</v>
      </c>
    </row>
    <row r="14" spans="1:3" x14ac:dyDescent="0.2">
      <c r="A14" s="149">
        <v>2.7</v>
      </c>
      <c r="B14" s="150" t="s">
        <v>134</v>
      </c>
      <c r="C14" s="159">
        <v>0</v>
      </c>
    </row>
    <row r="15" spans="1:3" x14ac:dyDescent="0.2">
      <c r="A15" s="149">
        <v>2.8</v>
      </c>
      <c r="B15" s="150" t="s">
        <v>135</v>
      </c>
      <c r="C15" s="159">
        <v>0</v>
      </c>
    </row>
    <row r="16" spans="1:3" x14ac:dyDescent="0.2">
      <c r="A16" s="149">
        <v>2.9</v>
      </c>
      <c r="B16" s="150" t="s">
        <v>137</v>
      </c>
      <c r="C16" s="159">
        <v>0</v>
      </c>
    </row>
    <row r="17" spans="1:3" x14ac:dyDescent="0.2">
      <c r="A17" s="149" t="s">
        <v>541</v>
      </c>
      <c r="B17" s="150" t="s">
        <v>542</v>
      </c>
      <c r="C17" s="159">
        <v>0</v>
      </c>
    </row>
    <row r="18" spans="1:3" x14ac:dyDescent="0.2">
      <c r="A18" s="149" t="s">
        <v>543</v>
      </c>
      <c r="B18" s="150" t="s">
        <v>141</v>
      </c>
      <c r="C18" s="159">
        <v>0</v>
      </c>
    </row>
    <row r="19" spans="1:3" x14ac:dyDescent="0.2">
      <c r="A19" s="149" t="s">
        <v>544</v>
      </c>
      <c r="B19" s="150" t="s">
        <v>545</v>
      </c>
      <c r="C19" s="159">
        <v>0</v>
      </c>
    </row>
    <row r="20" spans="1:3" x14ac:dyDescent="0.2">
      <c r="A20" s="149" t="s">
        <v>546</v>
      </c>
      <c r="B20" s="150" t="s">
        <v>547</v>
      </c>
      <c r="C20" s="151">
        <v>94873.88</v>
      </c>
    </row>
    <row r="21" spans="1:3" x14ac:dyDescent="0.2">
      <c r="A21" s="149" t="s">
        <v>548</v>
      </c>
      <c r="B21" s="150" t="s">
        <v>549</v>
      </c>
      <c r="C21" s="159">
        <v>0</v>
      </c>
    </row>
    <row r="22" spans="1:3" x14ac:dyDescent="0.2">
      <c r="A22" s="149" t="s">
        <v>550</v>
      </c>
      <c r="B22" s="150" t="s">
        <v>551</v>
      </c>
      <c r="C22" s="159">
        <v>0</v>
      </c>
    </row>
    <row r="23" spans="1:3" x14ac:dyDescent="0.2">
      <c r="A23" s="149" t="s">
        <v>552</v>
      </c>
      <c r="B23" s="150" t="s">
        <v>553</v>
      </c>
      <c r="C23" s="159">
        <v>0</v>
      </c>
    </row>
    <row r="24" spans="1:3" x14ac:dyDescent="0.2">
      <c r="A24" s="149" t="s">
        <v>554</v>
      </c>
      <c r="B24" s="150" t="s">
        <v>555</v>
      </c>
      <c r="C24" s="159">
        <v>0</v>
      </c>
    </row>
    <row r="25" spans="1:3" x14ac:dyDescent="0.2">
      <c r="A25" s="149" t="s">
        <v>556</v>
      </c>
      <c r="B25" s="150" t="s">
        <v>557</v>
      </c>
      <c r="C25" s="159">
        <v>0</v>
      </c>
    </row>
    <row r="26" spans="1:3" x14ac:dyDescent="0.2">
      <c r="A26" s="149" t="s">
        <v>558</v>
      </c>
      <c r="B26" s="150" t="s">
        <v>559</v>
      </c>
      <c r="C26" s="159">
        <v>0</v>
      </c>
    </row>
    <row r="27" spans="1:3" x14ac:dyDescent="0.2">
      <c r="A27" s="149" t="s">
        <v>560</v>
      </c>
      <c r="B27" s="150" t="s">
        <v>561</v>
      </c>
      <c r="C27" s="159">
        <v>0</v>
      </c>
    </row>
    <row r="28" spans="1:3" x14ac:dyDescent="0.2">
      <c r="A28" s="149" t="s">
        <v>562</v>
      </c>
      <c r="B28" s="148" t="s">
        <v>563</v>
      </c>
      <c r="C28" s="159">
        <v>0</v>
      </c>
    </row>
    <row r="29" spans="1:3" x14ac:dyDescent="0.2">
      <c r="A29" s="152"/>
      <c r="B29" s="153"/>
      <c r="C29" s="160"/>
    </row>
    <row r="30" spans="1:3" x14ac:dyDescent="0.2">
      <c r="A30" s="154" t="s">
        <v>564</v>
      </c>
      <c r="B30" s="155"/>
      <c r="C30" s="161">
        <f>SUM(C31:C35)</f>
        <v>615040.94999999995</v>
      </c>
    </row>
    <row r="31" spans="1:3" ht="25.5" x14ac:dyDescent="0.2">
      <c r="A31" s="149" t="s">
        <v>565</v>
      </c>
      <c r="B31" s="150" t="s">
        <v>414</v>
      </c>
      <c r="C31" s="151">
        <v>615040.94999999995</v>
      </c>
    </row>
    <row r="32" spans="1:3" x14ac:dyDescent="0.2">
      <c r="A32" s="149" t="s">
        <v>566</v>
      </c>
      <c r="B32" s="150" t="s">
        <v>423</v>
      </c>
      <c r="C32" s="159">
        <v>0</v>
      </c>
    </row>
    <row r="33" spans="1:3" x14ac:dyDescent="0.2">
      <c r="A33" s="149" t="s">
        <v>567</v>
      </c>
      <c r="B33" s="150" t="s">
        <v>426</v>
      </c>
      <c r="C33" s="159">
        <v>0</v>
      </c>
    </row>
    <row r="34" spans="1:3" x14ac:dyDescent="0.2">
      <c r="A34" s="149" t="s">
        <v>568</v>
      </c>
      <c r="B34" s="150" t="s">
        <v>432</v>
      </c>
      <c r="C34" s="159">
        <v>0</v>
      </c>
    </row>
    <row r="35" spans="1:3" x14ac:dyDescent="0.2">
      <c r="A35" s="149" t="s">
        <v>569</v>
      </c>
      <c r="B35" s="148" t="s">
        <v>570</v>
      </c>
      <c r="C35" s="162">
        <v>0</v>
      </c>
    </row>
    <row r="36" spans="1:3" x14ac:dyDescent="0.2">
      <c r="A36" s="145"/>
      <c r="B36" s="156"/>
      <c r="C36" s="163"/>
    </row>
    <row r="37" spans="1:3" x14ac:dyDescent="0.2">
      <c r="A37" s="157" t="s">
        <v>571</v>
      </c>
      <c r="B37" s="117"/>
      <c r="C37" s="118">
        <f>C5-C7+C30</f>
        <v>43294247.270000003</v>
      </c>
    </row>
    <row r="39" spans="1:3" ht="24" x14ac:dyDescent="0.2">
      <c r="B39" s="114" t="s">
        <v>64</v>
      </c>
    </row>
  </sheetData>
  <mergeCells count="4"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ignoredErrors>
    <ignoredError sqref="A17:A28 A31:A33 A34:A35" numberStoredAsText="1"/>
    <ignoredError sqref="A1:C1 A3:C3 B2:C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pageSetUpPr fitToPage="1"/>
  </sheetPr>
  <dimension ref="A1:J49"/>
  <sheetViews>
    <sheetView topLeftCell="A2" workbookViewId="0">
      <selection sqref="A1:H49"/>
    </sheetView>
  </sheetViews>
  <sheetFormatPr baseColWidth="10" defaultColWidth="9.140625" defaultRowHeight="12.75" x14ac:dyDescent="0.2"/>
  <cols>
    <col min="1" max="1" width="12.85546875" style="94" customWidth="1"/>
    <col min="2" max="2" width="72.140625" style="94" customWidth="1"/>
    <col min="3" max="7" width="15.85546875" style="94" customWidth="1"/>
    <col min="8" max="8" width="11.85546875" style="94" customWidth="1"/>
    <col min="9" max="9" width="13.42578125" style="94" customWidth="1"/>
    <col min="10" max="10" width="13.140625" style="94" customWidth="1"/>
    <col min="11" max="16384" width="9.140625" style="94"/>
  </cols>
  <sheetData>
    <row r="1" spans="1:10" ht="18.95" customHeight="1" x14ac:dyDescent="0.2">
      <c r="A1" s="185" t="str">
        <f>'Notas a los Edos Financieros'!A1</f>
        <v>INSTITUTO TECNOLOGICO SUPERIOR DE GUANAJUATO</v>
      </c>
      <c r="B1" s="201"/>
      <c r="C1" s="201"/>
      <c r="D1" s="201"/>
      <c r="E1" s="201"/>
      <c r="F1" s="201"/>
      <c r="G1" s="92" t="s">
        <v>0</v>
      </c>
      <c r="H1" s="93">
        <f>'Notas a los Edos Financieros'!D1</f>
        <v>2023</v>
      </c>
    </row>
    <row r="2" spans="1:10" ht="18.95" customHeight="1" x14ac:dyDescent="0.2">
      <c r="A2" s="185" t="s">
        <v>572</v>
      </c>
      <c r="B2" s="201"/>
      <c r="C2" s="201"/>
      <c r="D2" s="201"/>
      <c r="E2" s="201"/>
      <c r="F2" s="201"/>
      <c r="G2" s="92" t="s">
        <v>2</v>
      </c>
      <c r="H2" s="93" t="str">
        <f>'Notas a los Edos Financieros'!D2</f>
        <v>Trimestral</v>
      </c>
    </row>
    <row r="3" spans="1:10" ht="18.95" customHeight="1" x14ac:dyDescent="0.2">
      <c r="A3" s="185" t="str">
        <f>'Notas a los Edos Financieros'!A3</f>
        <v>Correspondiente del 1 de Enero al 31 de Diciembre de 2023</v>
      </c>
      <c r="B3" s="201"/>
      <c r="C3" s="201"/>
      <c r="D3" s="201"/>
      <c r="E3" s="201"/>
      <c r="F3" s="201"/>
      <c r="G3" s="92" t="s">
        <v>4</v>
      </c>
      <c r="H3" s="93">
        <f>'Notas a los Edos Financieros'!D3</f>
        <v>4</v>
      </c>
    </row>
    <row r="4" spans="1:10" x14ac:dyDescent="0.2">
      <c r="A4" s="95" t="s">
        <v>66</v>
      </c>
      <c r="B4" s="96"/>
      <c r="C4" s="96"/>
      <c r="D4" s="96"/>
      <c r="E4" s="96"/>
      <c r="F4" s="96"/>
      <c r="G4" s="96"/>
      <c r="H4" s="96"/>
    </row>
    <row r="7" spans="1:10" ht="24.95" customHeight="1" x14ac:dyDescent="0.2">
      <c r="A7" s="172" t="s">
        <v>68</v>
      </c>
      <c r="B7" s="172" t="s">
        <v>573</v>
      </c>
      <c r="C7" s="173" t="s">
        <v>574</v>
      </c>
      <c r="D7" s="173" t="s">
        <v>575</v>
      </c>
      <c r="E7" s="173" t="s">
        <v>576</v>
      </c>
      <c r="F7" s="173" t="s">
        <v>577</v>
      </c>
      <c r="G7" s="173" t="s">
        <v>578</v>
      </c>
      <c r="H7" s="173" t="s">
        <v>579</v>
      </c>
      <c r="I7" s="173" t="s">
        <v>580</v>
      </c>
      <c r="J7" s="173" t="s">
        <v>581</v>
      </c>
    </row>
    <row r="8" spans="1:10" s="105" customFormat="1" x14ac:dyDescent="0.2">
      <c r="A8" s="102">
        <v>7000</v>
      </c>
      <c r="B8" s="105" t="s">
        <v>582</v>
      </c>
      <c r="C8" s="175"/>
      <c r="D8" s="175"/>
      <c r="E8" s="175"/>
      <c r="F8" s="175"/>
    </row>
    <row r="9" spans="1:10" x14ac:dyDescent="0.2">
      <c r="A9" s="94">
        <v>7110</v>
      </c>
      <c r="B9" s="94" t="s">
        <v>578</v>
      </c>
      <c r="C9" s="176">
        <v>0</v>
      </c>
      <c r="D9" s="176">
        <v>0</v>
      </c>
      <c r="E9" s="176">
        <v>0</v>
      </c>
      <c r="F9" s="176">
        <v>0</v>
      </c>
    </row>
    <row r="10" spans="1:10" x14ac:dyDescent="0.2">
      <c r="A10" s="94">
        <v>7120</v>
      </c>
      <c r="B10" s="94" t="s">
        <v>583</v>
      </c>
      <c r="C10" s="176">
        <v>0</v>
      </c>
      <c r="D10" s="176">
        <v>0</v>
      </c>
      <c r="E10" s="176">
        <v>0</v>
      </c>
      <c r="F10" s="176">
        <v>0</v>
      </c>
    </row>
    <row r="11" spans="1:10" x14ac:dyDescent="0.2">
      <c r="A11" s="94">
        <v>7130</v>
      </c>
      <c r="B11" s="94" t="s">
        <v>584</v>
      </c>
      <c r="C11" s="176">
        <v>0</v>
      </c>
      <c r="D11" s="176">
        <v>0</v>
      </c>
      <c r="E11" s="176">
        <v>0</v>
      </c>
      <c r="F11" s="176">
        <v>0</v>
      </c>
    </row>
    <row r="12" spans="1:10" x14ac:dyDescent="0.2">
      <c r="A12" s="94">
        <v>7140</v>
      </c>
      <c r="B12" s="94" t="s">
        <v>585</v>
      </c>
      <c r="C12" s="176">
        <v>0</v>
      </c>
      <c r="D12" s="176">
        <v>0</v>
      </c>
      <c r="E12" s="176">
        <v>0</v>
      </c>
      <c r="F12" s="176">
        <v>0</v>
      </c>
    </row>
    <row r="13" spans="1:10" x14ac:dyDescent="0.2">
      <c r="A13" s="94">
        <v>7150</v>
      </c>
      <c r="B13" s="94" t="s">
        <v>586</v>
      </c>
      <c r="C13" s="176">
        <v>0</v>
      </c>
      <c r="D13" s="176">
        <v>0</v>
      </c>
      <c r="E13" s="176">
        <v>0</v>
      </c>
      <c r="F13" s="176">
        <v>0</v>
      </c>
    </row>
    <row r="14" spans="1:10" x14ac:dyDescent="0.2">
      <c r="A14" s="94">
        <v>7160</v>
      </c>
      <c r="B14" s="94" t="s">
        <v>587</v>
      </c>
      <c r="C14" s="176">
        <v>0</v>
      </c>
      <c r="D14" s="176">
        <v>0</v>
      </c>
      <c r="E14" s="176">
        <v>0</v>
      </c>
      <c r="F14" s="176">
        <v>0</v>
      </c>
    </row>
    <row r="15" spans="1:10" x14ac:dyDescent="0.2">
      <c r="A15" s="94">
        <v>7210</v>
      </c>
      <c r="B15" s="94" t="s">
        <v>588</v>
      </c>
      <c r="C15" s="176">
        <v>0</v>
      </c>
      <c r="D15" s="176">
        <v>0</v>
      </c>
      <c r="E15" s="176">
        <v>0</v>
      </c>
      <c r="F15" s="176">
        <v>0</v>
      </c>
    </row>
    <row r="16" spans="1:10" x14ac:dyDescent="0.2">
      <c r="A16" s="94">
        <v>7220</v>
      </c>
      <c r="B16" s="94" t="s">
        <v>589</v>
      </c>
      <c r="C16" s="176">
        <v>0</v>
      </c>
      <c r="D16" s="176">
        <v>0</v>
      </c>
      <c r="E16" s="176">
        <v>0</v>
      </c>
      <c r="F16" s="176">
        <v>0</v>
      </c>
    </row>
    <row r="17" spans="1:6" x14ac:dyDescent="0.2">
      <c r="A17" s="94">
        <v>7230</v>
      </c>
      <c r="B17" s="94" t="s">
        <v>590</v>
      </c>
      <c r="C17" s="176">
        <v>0</v>
      </c>
      <c r="D17" s="176">
        <v>0</v>
      </c>
      <c r="E17" s="176">
        <v>0</v>
      </c>
      <c r="F17" s="176">
        <v>0</v>
      </c>
    </row>
    <row r="18" spans="1:6" x14ac:dyDescent="0.2">
      <c r="A18" s="94">
        <v>7240</v>
      </c>
      <c r="B18" s="94" t="s">
        <v>591</v>
      </c>
      <c r="C18" s="176">
        <v>0</v>
      </c>
      <c r="D18" s="176">
        <v>0</v>
      </c>
      <c r="E18" s="176">
        <v>0</v>
      </c>
      <c r="F18" s="176">
        <v>0</v>
      </c>
    </row>
    <row r="19" spans="1:6" x14ac:dyDescent="0.2">
      <c r="A19" s="94">
        <v>7250</v>
      </c>
      <c r="B19" s="94" t="s">
        <v>592</v>
      </c>
      <c r="C19" s="176">
        <v>0</v>
      </c>
      <c r="D19" s="176">
        <v>0</v>
      </c>
      <c r="E19" s="176">
        <v>0</v>
      </c>
      <c r="F19" s="176">
        <v>0</v>
      </c>
    </row>
    <row r="20" spans="1:6" x14ac:dyDescent="0.2">
      <c r="A20" s="94">
        <v>7260</v>
      </c>
      <c r="B20" s="94" t="s">
        <v>593</v>
      </c>
      <c r="C20" s="176">
        <v>0</v>
      </c>
      <c r="D20" s="176">
        <v>0</v>
      </c>
      <c r="E20" s="176">
        <v>0</v>
      </c>
      <c r="F20" s="176">
        <v>0</v>
      </c>
    </row>
    <row r="21" spans="1:6" x14ac:dyDescent="0.2">
      <c r="A21" s="94">
        <v>7310</v>
      </c>
      <c r="B21" s="94" t="s">
        <v>594</v>
      </c>
      <c r="C21" s="176">
        <v>0</v>
      </c>
      <c r="D21" s="176">
        <v>0</v>
      </c>
      <c r="E21" s="176">
        <v>0</v>
      </c>
      <c r="F21" s="176">
        <v>0</v>
      </c>
    </row>
    <row r="22" spans="1:6" x14ac:dyDescent="0.2">
      <c r="A22" s="94">
        <v>7320</v>
      </c>
      <c r="B22" s="94" t="s">
        <v>595</v>
      </c>
      <c r="C22" s="176">
        <v>0</v>
      </c>
      <c r="D22" s="176">
        <v>0</v>
      </c>
      <c r="E22" s="176">
        <v>0</v>
      </c>
      <c r="F22" s="176">
        <v>0</v>
      </c>
    </row>
    <row r="23" spans="1:6" x14ac:dyDescent="0.2">
      <c r="A23" s="94">
        <v>7330</v>
      </c>
      <c r="B23" s="94" t="s">
        <v>596</v>
      </c>
      <c r="C23" s="176">
        <v>0</v>
      </c>
      <c r="D23" s="176">
        <v>0</v>
      </c>
      <c r="E23" s="176">
        <v>0</v>
      </c>
      <c r="F23" s="176">
        <v>0</v>
      </c>
    </row>
    <row r="24" spans="1:6" x14ac:dyDescent="0.2">
      <c r="A24" s="94">
        <v>7340</v>
      </c>
      <c r="B24" s="94" t="s">
        <v>597</v>
      </c>
      <c r="C24" s="176">
        <v>0</v>
      </c>
      <c r="D24" s="176">
        <v>0</v>
      </c>
      <c r="E24" s="176">
        <v>0</v>
      </c>
      <c r="F24" s="176">
        <v>0</v>
      </c>
    </row>
    <row r="25" spans="1:6" x14ac:dyDescent="0.2">
      <c r="A25" s="94">
        <v>7350</v>
      </c>
      <c r="B25" s="94" t="s">
        <v>598</v>
      </c>
      <c r="C25" s="176">
        <v>0</v>
      </c>
      <c r="D25" s="176">
        <v>0</v>
      </c>
      <c r="E25" s="176">
        <v>0</v>
      </c>
      <c r="F25" s="176">
        <v>0</v>
      </c>
    </row>
    <row r="26" spans="1:6" x14ac:dyDescent="0.2">
      <c r="A26" s="94">
        <v>7360</v>
      </c>
      <c r="B26" s="94" t="s">
        <v>599</v>
      </c>
      <c r="C26" s="176">
        <v>0</v>
      </c>
      <c r="D26" s="176">
        <v>0</v>
      </c>
      <c r="E26" s="176">
        <v>0</v>
      </c>
      <c r="F26" s="176">
        <v>0</v>
      </c>
    </row>
    <row r="27" spans="1:6" x14ac:dyDescent="0.2">
      <c r="A27" s="94">
        <v>7410</v>
      </c>
      <c r="B27" s="94" t="s">
        <v>600</v>
      </c>
      <c r="C27" s="176">
        <v>0</v>
      </c>
      <c r="D27" s="176">
        <v>0</v>
      </c>
      <c r="E27" s="176">
        <v>0</v>
      </c>
      <c r="F27" s="176">
        <v>0</v>
      </c>
    </row>
    <row r="28" spans="1:6" x14ac:dyDescent="0.2">
      <c r="A28" s="94">
        <v>7420</v>
      </c>
      <c r="B28" s="94" t="s">
        <v>601</v>
      </c>
      <c r="C28" s="176">
        <v>0</v>
      </c>
      <c r="D28" s="176">
        <v>0</v>
      </c>
      <c r="E28" s="176">
        <v>0</v>
      </c>
      <c r="F28" s="176">
        <v>0</v>
      </c>
    </row>
    <row r="29" spans="1:6" x14ac:dyDescent="0.2">
      <c r="A29" s="94">
        <v>7510</v>
      </c>
      <c r="B29" s="94" t="s">
        <v>602</v>
      </c>
      <c r="C29" s="176">
        <v>0</v>
      </c>
      <c r="D29" s="176">
        <v>0</v>
      </c>
      <c r="E29" s="176">
        <v>0</v>
      </c>
      <c r="F29" s="176">
        <v>0</v>
      </c>
    </row>
    <row r="30" spans="1:6" x14ac:dyDescent="0.2">
      <c r="A30" s="94">
        <v>7520</v>
      </c>
      <c r="B30" s="94" t="s">
        <v>603</v>
      </c>
      <c r="C30" s="176">
        <v>0</v>
      </c>
      <c r="D30" s="176">
        <v>0</v>
      </c>
      <c r="E30" s="176">
        <v>0</v>
      </c>
      <c r="F30" s="176">
        <v>0</v>
      </c>
    </row>
    <row r="31" spans="1:6" x14ac:dyDescent="0.2">
      <c r="A31" s="94">
        <v>7610</v>
      </c>
      <c r="B31" s="94" t="s">
        <v>604</v>
      </c>
      <c r="C31" s="176">
        <v>0</v>
      </c>
      <c r="D31" s="176">
        <v>0</v>
      </c>
      <c r="E31" s="176">
        <v>0</v>
      </c>
      <c r="F31" s="176">
        <v>0</v>
      </c>
    </row>
    <row r="32" spans="1:6" x14ac:dyDescent="0.2">
      <c r="A32" s="94">
        <v>7620</v>
      </c>
      <c r="B32" s="94" t="s">
        <v>605</v>
      </c>
      <c r="C32" s="176">
        <v>0</v>
      </c>
      <c r="D32" s="176">
        <v>0</v>
      </c>
      <c r="E32" s="176">
        <v>0</v>
      </c>
      <c r="F32" s="176">
        <v>0</v>
      </c>
    </row>
    <row r="33" spans="1:6" x14ac:dyDescent="0.2">
      <c r="A33" s="94">
        <v>7630</v>
      </c>
      <c r="B33" s="94" t="s">
        <v>606</v>
      </c>
      <c r="C33" s="176">
        <v>0</v>
      </c>
      <c r="D33" s="176">
        <v>0</v>
      </c>
      <c r="E33" s="176">
        <v>0</v>
      </c>
      <c r="F33" s="176">
        <v>0</v>
      </c>
    </row>
    <row r="34" spans="1:6" x14ac:dyDescent="0.2">
      <c r="A34" s="94">
        <v>7640</v>
      </c>
      <c r="B34" s="94" t="s">
        <v>607</v>
      </c>
      <c r="C34" s="176">
        <v>0</v>
      </c>
      <c r="D34" s="176">
        <v>0</v>
      </c>
      <c r="E34" s="176">
        <v>0</v>
      </c>
      <c r="F34" s="176">
        <v>0</v>
      </c>
    </row>
    <row r="35" spans="1:6" s="105" customFormat="1" x14ac:dyDescent="0.2">
      <c r="A35" s="102">
        <v>8000</v>
      </c>
      <c r="B35" s="105" t="s">
        <v>608</v>
      </c>
      <c r="C35" s="175"/>
      <c r="D35" s="175"/>
      <c r="E35" s="175"/>
      <c r="F35" s="175"/>
    </row>
    <row r="36" spans="1:6" x14ac:dyDescent="0.2">
      <c r="A36" s="94">
        <v>8110</v>
      </c>
      <c r="B36" s="94" t="s">
        <v>609</v>
      </c>
      <c r="C36" s="176">
        <v>0</v>
      </c>
      <c r="D36" s="176">
        <v>48407350.020000003</v>
      </c>
      <c r="E36" s="176">
        <v>-48407350.020000003</v>
      </c>
      <c r="F36" s="176">
        <v>0</v>
      </c>
    </row>
    <row r="37" spans="1:6" x14ac:dyDescent="0.2">
      <c r="A37" s="94">
        <v>8120</v>
      </c>
      <c r="B37" s="94" t="s">
        <v>610</v>
      </c>
      <c r="C37" s="176">
        <v>0</v>
      </c>
      <c r="D37" s="176">
        <v>94815714.540000007</v>
      </c>
      <c r="E37" s="176">
        <v>-94815714.540000007</v>
      </c>
      <c r="F37" s="176">
        <v>0</v>
      </c>
    </row>
    <row r="38" spans="1:6" x14ac:dyDescent="0.2">
      <c r="A38" s="94">
        <v>8130</v>
      </c>
      <c r="B38" s="94" t="s">
        <v>611</v>
      </c>
      <c r="C38" s="176">
        <v>0</v>
      </c>
      <c r="D38" s="176">
        <v>46577608.460000001</v>
      </c>
      <c r="E38" s="176">
        <v>-46577608.460000001</v>
      </c>
      <c r="F38" s="176">
        <v>0</v>
      </c>
    </row>
    <row r="39" spans="1:6" x14ac:dyDescent="0.2">
      <c r="A39" s="94">
        <v>8140</v>
      </c>
      <c r="B39" s="94" t="s">
        <v>612</v>
      </c>
      <c r="C39" s="176">
        <v>0</v>
      </c>
      <c r="D39" s="176">
        <v>28392783</v>
      </c>
      <c r="E39" s="176">
        <v>-28392783</v>
      </c>
      <c r="F39" s="176">
        <v>0</v>
      </c>
    </row>
    <row r="40" spans="1:6" x14ac:dyDescent="0.2">
      <c r="A40" s="94">
        <v>8150</v>
      </c>
      <c r="B40" s="94" t="s">
        <v>613</v>
      </c>
      <c r="C40" s="176">
        <v>0</v>
      </c>
      <c r="D40" s="176">
        <v>28362230.27</v>
      </c>
      <c r="E40" s="176">
        <v>-28362230.27</v>
      </c>
      <c r="F40" s="176">
        <v>0</v>
      </c>
    </row>
    <row r="41" spans="1:6" x14ac:dyDescent="0.2">
      <c r="A41" s="94">
        <v>8210</v>
      </c>
      <c r="B41" s="94" t="s">
        <v>614</v>
      </c>
      <c r="C41" s="176">
        <v>0</v>
      </c>
      <c r="D41" s="176">
        <v>42817899.310000002</v>
      </c>
      <c r="E41" s="176">
        <v>-42817899.310000002</v>
      </c>
      <c r="F41" s="176">
        <v>0</v>
      </c>
    </row>
    <row r="42" spans="1:6" x14ac:dyDescent="0.2">
      <c r="A42" s="94">
        <v>8220</v>
      </c>
      <c r="B42" s="94" t="s">
        <v>615</v>
      </c>
      <c r="C42" s="176">
        <v>0</v>
      </c>
      <c r="D42" s="176">
        <v>91549385.450000003</v>
      </c>
      <c r="E42" s="176">
        <v>-91549385.450000003</v>
      </c>
      <c r="F42" s="176">
        <v>0</v>
      </c>
    </row>
    <row r="43" spans="1:6" x14ac:dyDescent="0.2">
      <c r="A43" s="94">
        <v>8230</v>
      </c>
      <c r="B43" s="94" t="s">
        <v>616</v>
      </c>
      <c r="C43" s="176">
        <v>0</v>
      </c>
      <c r="D43" s="176">
        <v>48698596.520000003</v>
      </c>
      <c r="E43" s="176">
        <v>-48698596.520000003</v>
      </c>
      <c r="F43" s="176">
        <v>0</v>
      </c>
    </row>
    <row r="44" spans="1:6" x14ac:dyDescent="0.2">
      <c r="A44" s="94">
        <v>8240</v>
      </c>
      <c r="B44" s="94" t="s">
        <v>617</v>
      </c>
      <c r="C44" s="176">
        <v>0</v>
      </c>
      <c r="D44" s="176">
        <v>36706235.420000002</v>
      </c>
      <c r="E44" s="176">
        <v>-36706235.420000002</v>
      </c>
      <c r="F44" s="176">
        <v>0</v>
      </c>
    </row>
    <row r="45" spans="1:6" x14ac:dyDescent="0.2">
      <c r="A45" s="94">
        <v>8250</v>
      </c>
      <c r="B45" s="94" t="s">
        <v>618</v>
      </c>
      <c r="C45" s="176">
        <v>0</v>
      </c>
      <c r="D45" s="176">
        <v>53146986.549999997</v>
      </c>
      <c r="E45" s="176">
        <v>-53146986.549999997</v>
      </c>
      <c r="F45" s="176">
        <v>0</v>
      </c>
    </row>
    <row r="46" spans="1:6" x14ac:dyDescent="0.2">
      <c r="A46" s="94">
        <v>8260</v>
      </c>
      <c r="B46" s="94" t="s">
        <v>619</v>
      </c>
      <c r="C46" s="176">
        <v>0</v>
      </c>
      <c r="D46" s="176">
        <v>4628869.97</v>
      </c>
      <c r="E46" s="176">
        <v>-4628869.97</v>
      </c>
      <c r="F46" s="176">
        <v>0</v>
      </c>
    </row>
    <row r="47" spans="1:6" x14ac:dyDescent="0.2">
      <c r="A47" s="94">
        <v>8270</v>
      </c>
      <c r="B47" s="94" t="s">
        <v>620</v>
      </c>
      <c r="C47" s="176">
        <v>0</v>
      </c>
      <c r="D47" s="176">
        <v>5002522.37</v>
      </c>
      <c r="E47" s="176">
        <v>-5002522.37</v>
      </c>
      <c r="F47" s="176">
        <v>0</v>
      </c>
    </row>
    <row r="48" spans="1:6" x14ac:dyDescent="0.2">
      <c r="A48" s="174"/>
    </row>
    <row r="49" spans="1:2" x14ac:dyDescent="0.2">
      <c r="A49" s="174"/>
      <c r="B49" s="69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pageSetUpPr fitToPage="1"/>
  </sheetPr>
  <dimension ref="A1:H30"/>
  <sheetViews>
    <sheetView showGridLines="0" zoomScaleNormal="100" zoomScaleSheetLayoutView="100" workbookViewId="0">
      <selection sqref="A1:C1"/>
    </sheetView>
  </sheetViews>
  <sheetFormatPr baseColWidth="10" defaultColWidth="0" defaultRowHeight="11.25" x14ac:dyDescent="0.2"/>
  <cols>
    <col min="1" max="1" width="30.140625" style="2" customWidth="1"/>
    <col min="2" max="2" width="42.140625" style="2" customWidth="1"/>
    <col min="3" max="3" width="18.855468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85546875" style="2" hidden="1" customWidth="1"/>
    <col min="9" max="16384" width="11.42578125" style="2" hidden="1"/>
  </cols>
  <sheetData>
    <row r="1" spans="1:8" ht="15" customHeight="1" x14ac:dyDescent="0.2">
      <c r="B1" s="33" t="s">
        <v>205</v>
      </c>
      <c r="C1" s="34"/>
      <c r="D1" s="34"/>
      <c r="E1" s="35"/>
    </row>
    <row r="2" spans="1:8" ht="15" customHeight="1" x14ac:dyDescent="0.2">
      <c r="A2" s="3" t="s">
        <v>621</v>
      </c>
    </row>
    <row r="3" spans="1:8" x14ac:dyDescent="0.2">
      <c r="A3" s="1"/>
    </row>
    <row r="4" spans="1:8" s="6" customFormat="1" x14ac:dyDescent="0.2">
      <c r="A4" s="5" t="s">
        <v>622</v>
      </c>
    </row>
    <row r="5" spans="1:8" s="6" customFormat="1" ht="39.950000000000003" customHeight="1" x14ac:dyDescent="0.2">
      <c r="A5" s="202" t="s">
        <v>623</v>
      </c>
      <c r="B5" s="202"/>
      <c r="C5" s="202"/>
      <c r="D5" s="202"/>
      <c r="E5" s="202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624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25" t="s">
        <v>582</v>
      </c>
      <c r="B9" s="8"/>
      <c r="C9" s="8"/>
      <c r="D9" s="8"/>
    </row>
    <row r="10" spans="1:8" s="6" customFormat="1" ht="26.1" customHeight="1" x14ac:dyDescent="0.2">
      <c r="A10" s="30" t="s">
        <v>625</v>
      </c>
      <c r="B10" s="203" t="s">
        <v>626</v>
      </c>
      <c r="C10" s="203"/>
      <c r="D10" s="203"/>
      <c r="E10" s="203"/>
    </row>
    <row r="11" spans="1:8" s="6" customFormat="1" ht="12.95" customHeight="1" x14ac:dyDescent="0.2">
      <c r="A11" s="31" t="s">
        <v>627</v>
      </c>
      <c r="B11" s="9" t="s">
        <v>628</v>
      </c>
      <c r="C11" s="9"/>
      <c r="D11" s="9"/>
      <c r="E11" s="9"/>
    </row>
    <row r="12" spans="1:8" s="6" customFormat="1" ht="26.1" customHeight="1" x14ac:dyDescent="0.2">
      <c r="A12" s="31" t="s">
        <v>629</v>
      </c>
      <c r="B12" s="203" t="s">
        <v>630</v>
      </c>
      <c r="C12" s="203"/>
      <c r="D12" s="203"/>
      <c r="E12" s="203"/>
    </row>
    <row r="13" spans="1:8" s="6" customFormat="1" ht="26.1" customHeight="1" x14ac:dyDescent="0.2">
      <c r="A13" s="31" t="s">
        <v>631</v>
      </c>
      <c r="B13" s="203" t="s">
        <v>632</v>
      </c>
      <c r="C13" s="203"/>
      <c r="D13" s="203"/>
      <c r="E13" s="203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30" t="s">
        <v>633</v>
      </c>
      <c r="B15" s="9" t="s">
        <v>634</v>
      </c>
    </row>
    <row r="16" spans="1:8" s="6" customFormat="1" ht="12.95" customHeight="1" x14ac:dyDescent="0.2">
      <c r="A16" s="31" t="s">
        <v>635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25" t="s">
        <v>608</v>
      </c>
    </row>
    <row r="19" spans="1:4" s="6" customFormat="1" ht="12.95" customHeight="1" x14ac:dyDescent="0.2">
      <c r="A19" s="32" t="s">
        <v>636</v>
      </c>
    </row>
    <row r="20" spans="1:4" s="6" customFormat="1" ht="12.95" customHeight="1" x14ac:dyDescent="0.2">
      <c r="A20" s="32" t="s">
        <v>637</v>
      </c>
    </row>
    <row r="21" spans="1:4" s="6" customFormat="1" x14ac:dyDescent="0.2">
      <c r="A21" s="8"/>
    </row>
    <row r="22" spans="1:4" s="6" customFormat="1" x14ac:dyDescent="0.2">
      <c r="A22" s="8" t="s">
        <v>638</v>
      </c>
      <c r="B22" s="8"/>
      <c r="C22" s="8"/>
      <c r="D22" s="8"/>
    </row>
    <row r="23" spans="1:4" s="6" customFormat="1" x14ac:dyDescent="0.2">
      <c r="A23" s="8" t="s">
        <v>639</v>
      </c>
      <c r="B23" s="8"/>
      <c r="C23" s="8"/>
      <c r="D23" s="8"/>
    </row>
    <row r="24" spans="1:4" s="6" customFormat="1" x14ac:dyDescent="0.2">
      <c r="A24" s="8" t="s">
        <v>640</v>
      </c>
      <c r="B24" s="8"/>
      <c r="C24" s="8"/>
      <c r="D24" s="8"/>
    </row>
    <row r="25" spans="1:4" s="6" customFormat="1" x14ac:dyDescent="0.2">
      <c r="A25" s="8" t="s">
        <v>641</v>
      </c>
      <c r="B25" s="8"/>
      <c r="C25" s="8"/>
      <c r="D25" s="8"/>
    </row>
    <row r="26" spans="1:4" s="6" customFormat="1" x14ac:dyDescent="0.2">
      <c r="A26" s="8" t="s">
        <v>642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643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36" t="s">
        <v>644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144"/>
  <sheetViews>
    <sheetView topLeftCell="A103" zoomScaleNormal="100" workbookViewId="0">
      <selection activeCell="E139" sqref="E139"/>
    </sheetView>
  </sheetViews>
  <sheetFormatPr baseColWidth="10" defaultColWidth="9.140625" defaultRowHeight="12.75" x14ac:dyDescent="0.2"/>
  <cols>
    <col min="1" max="1" width="10" style="75" customWidth="1"/>
    <col min="2" max="2" width="64.5703125" style="75" bestFit="1" customWidth="1"/>
    <col min="3" max="3" width="16.42578125" style="75" bestFit="1" customWidth="1"/>
    <col min="4" max="4" width="19.140625" style="75" customWidth="1"/>
    <col min="5" max="5" width="24.5703125" style="75" customWidth="1"/>
    <col min="6" max="6" width="22.85546875" style="75" customWidth="1"/>
    <col min="7" max="8" width="16.85546875" style="75" customWidth="1"/>
    <col min="9" max="9" width="9.140625" style="75"/>
    <col min="10" max="10" width="11" style="75" bestFit="1" customWidth="1"/>
    <col min="11" max="11" width="36.140625" style="75" bestFit="1" customWidth="1"/>
    <col min="12" max="16384" width="9.140625" style="75"/>
  </cols>
  <sheetData>
    <row r="1" spans="1:17" s="72" customFormat="1" ht="18.95" customHeight="1" x14ac:dyDescent="0.25">
      <c r="A1" s="179" t="str">
        <f>'Notas a los Edos Financieros'!A1</f>
        <v>INSTITUTO TECNOLOGICO SUPERIOR DE GUANAJUATO</v>
      </c>
      <c r="B1" s="180"/>
      <c r="C1" s="180"/>
      <c r="D1" s="180"/>
      <c r="E1" s="180"/>
      <c r="F1" s="180"/>
      <c r="G1" s="70" t="s">
        <v>0</v>
      </c>
      <c r="H1" s="71">
        <f>'Notas a los Edos Financieros'!D1</f>
        <v>2023</v>
      </c>
    </row>
    <row r="2" spans="1:17" s="72" customFormat="1" ht="18.95" customHeight="1" x14ac:dyDescent="0.25">
      <c r="A2" s="179" t="s">
        <v>65</v>
      </c>
      <c r="B2" s="180"/>
      <c r="C2" s="180"/>
      <c r="D2" s="180"/>
      <c r="E2" s="180"/>
      <c r="F2" s="180"/>
      <c r="G2" s="70" t="s">
        <v>2</v>
      </c>
      <c r="H2" s="71" t="str">
        <f>'Notas a los Edos Financieros'!D2</f>
        <v>Trimestral</v>
      </c>
    </row>
    <row r="3" spans="1:17" s="72" customFormat="1" ht="18.95" customHeight="1" x14ac:dyDescent="0.2">
      <c r="A3" s="179" t="str">
        <f>'Notas a los Edos Financieros'!A3</f>
        <v>Correspondiente del 1 de Enero al 31 de Diciembre de 2023</v>
      </c>
      <c r="B3" s="180"/>
      <c r="C3" s="180"/>
      <c r="D3" s="180"/>
      <c r="E3" s="180"/>
      <c r="F3" s="180"/>
      <c r="G3" s="70" t="s">
        <v>4</v>
      </c>
      <c r="H3" s="71">
        <f>'Notas a los Edos Financieros'!D3</f>
        <v>4</v>
      </c>
      <c r="J3" s="181" t="s">
        <v>645</v>
      </c>
      <c r="K3" s="182"/>
      <c r="L3" s="183"/>
    </row>
    <row r="4" spans="1:17" x14ac:dyDescent="0.2">
      <c r="A4" s="73" t="s">
        <v>66</v>
      </c>
      <c r="B4" s="74"/>
      <c r="C4" s="74"/>
      <c r="D4" s="74"/>
      <c r="E4" s="74"/>
      <c r="F4" s="74"/>
      <c r="G4" s="74"/>
      <c r="H4" s="74"/>
    </row>
    <row r="6" spans="1:17" x14ac:dyDescent="0.2">
      <c r="A6" s="74" t="s">
        <v>67</v>
      </c>
      <c r="B6" s="74"/>
      <c r="C6" s="74"/>
      <c r="D6" s="74"/>
      <c r="E6" s="74"/>
      <c r="F6" s="74"/>
      <c r="G6" s="74"/>
      <c r="H6" s="74"/>
    </row>
    <row r="7" spans="1:17" x14ac:dyDescent="0.2">
      <c r="A7" s="76" t="s">
        <v>68</v>
      </c>
      <c r="B7" s="76" t="s">
        <v>69</v>
      </c>
      <c r="C7" s="76" t="s">
        <v>70</v>
      </c>
      <c r="D7" s="76" t="s">
        <v>71</v>
      </c>
      <c r="E7" s="76"/>
      <c r="F7" s="76"/>
      <c r="G7" s="76"/>
      <c r="H7" s="76"/>
      <c r="J7" s="76" t="s">
        <v>68</v>
      </c>
      <c r="K7" s="76" t="s">
        <v>69</v>
      </c>
      <c r="L7" s="76" t="s">
        <v>70</v>
      </c>
      <c r="M7" s="76" t="s">
        <v>71</v>
      </c>
      <c r="N7" s="76"/>
      <c r="O7" s="76"/>
      <c r="P7" s="76"/>
      <c r="Q7" s="76"/>
    </row>
    <row r="8" spans="1:17" x14ac:dyDescent="0.2">
      <c r="A8" s="77">
        <v>1114</v>
      </c>
      <c r="B8" s="75" t="s">
        <v>72</v>
      </c>
      <c r="C8" s="78">
        <v>0</v>
      </c>
      <c r="J8" s="75">
        <v>1121102003</v>
      </c>
      <c r="K8" s="75" t="s">
        <v>652</v>
      </c>
      <c r="L8" s="177">
        <v>804154.37</v>
      </c>
      <c r="M8" s="75" t="s">
        <v>657</v>
      </c>
    </row>
    <row r="9" spans="1:17" x14ac:dyDescent="0.2">
      <c r="A9" s="77">
        <v>1115</v>
      </c>
      <c r="B9" s="75" t="s">
        <v>73</v>
      </c>
      <c r="C9" s="78">
        <v>0</v>
      </c>
      <c r="J9" s="75">
        <v>1121102006</v>
      </c>
      <c r="K9" s="75" t="s">
        <v>653</v>
      </c>
      <c r="L9" s="177">
        <v>4468203.08</v>
      </c>
      <c r="M9" s="75" t="s">
        <v>657</v>
      </c>
    </row>
    <row r="10" spans="1:17" x14ac:dyDescent="0.2">
      <c r="A10" s="77">
        <v>1121</v>
      </c>
      <c r="B10" s="75" t="s">
        <v>74</v>
      </c>
      <c r="C10" s="164">
        <v>16644200.939999999</v>
      </c>
      <c r="J10" s="75">
        <v>1121107003</v>
      </c>
      <c r="K10" s="75" t="s">
        <v>654</v>
      </c>
      <c r="L10" s="177">
        <v>6082759.75</v>
      </c>
      <c r="M10" s="75" t="s">
        <v>657</v>
      </c>
    </row>
    <row r="11" spans="1:17" x14ac:dyDescent="0.2">
      <c r="A11" s="77">
        <v>1211</v>
      </c>
      <c r="B11" s="75" t="s">
        <v>75</v>
      </c>
      <c r="C11" s="78">
        <v>0</v>
      </c>
      <c r="J11" s="75">
        <v>1121107013</v>
      </c>
      <c r="K11" s="75" t="s">
        <v>655</v>
      </c>
      <c r="L11" s="177">
        <v>79331.81</v>
      </c>
      <c r="M11" s="75" t="s">
        <v>657</v>
      </c>
    </row>
    <row r="12" spans="1:17" x14ac:dyDescent="0.2">
      <c r="J12" s="75">
        <v>1121107014</v>
      </c>
      <c r="K12" s="75" t="s">
        <v>656</v>
      </c>
      <c r="L12" s="177">
        <v>5209751.93</v>
      </c>
      <c r="M12" s="75" t="s">
        <v>657</v>
      </c>
    </row>
    <row r="13" spans="1:17" x14ac:dyDescent="0.2">
      <c r="A13" s="74" t="s">
        <v>76</v>
      </c>
      <c r="B13" s="74"/>
      <c r="C13" s="74"/>
      <c r="D13" s="74"/>
      <c r="E13" s="74"/>
      <c r="F13" s="74"/>
      <c r="G13" s="74"/>
      <c r="H13" s="74"/>
    </row>
    <row r="14" spans="1:17" x14ac:dyDescent="0.2">
      <c r="A14" s="76" t="s">
        <v>68</v>
      </c>
      <c r="B14" s="76" t="s">
        <v>69</v>
      </c>
      <c r="C14" s="76" t="s">
        <v>70</v>
      </c>
      <c r="D14" s="76">
        <v>2022</v>
      </c>
      <c r="E14" s="76">
        <v>2021</v>
      </c>
      <c r="F14" s="76">
        <f>E14-1</f>
        <v>2020</v>
      </c>
      <c r="G14" s="76">
        <f>F14-1</f>
        <v>2019</v>
      </c>
      <c r="H14" s="76" t="s">
        <v>77</v>
      </c>
    </row>
    <row r="15" spans="1:17" x14ac:dyDescent="0.2">
      <c r="A15" s="77">
        <v>1122</v>
      </c>
      <c r="B15" s="75" t="s">
        <v>78</v>
      </c>
      <c r="C15" s="78">
        <v>33507</v>
      </c>
      <c r="D15" s="78">
        <v>0</v>
      </c>
      <c r="E15" s="78">
        <v>0</v>
      </c>
      <c r="F15" s="78">
        <v>0</v>
      </c>
      <c r="G15" s="78">
        <v>0</v>
      </c>
    </row>
    <row r="16" spans="1:17" x14ac:dyDescent="0.2">
      <c r="A16" s="77">
        <v>1124</v>
      </c>
      <c r="B16" s="75" t="s">
        <v>79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8" spans="1:8" x14ac:dyDescent="0.2">
      <c r="A18" s="74" t="s">
        <v>80</v>
      </c>
      <c r="B18" s="74"/>
      <c r="C18" s="74"/>
      <c r="D18" s="74"/>
      <c r="E18" s="74"/>
      <c r="F18" s="74"/>
      <c r="G18" s="74"/>
      <c r="H18" s="74"/>
    </row>
    <row r="19" spans="1:8" x14ac:dyDescent="0.2">
      <c r="A19" s="76" t="s">
        <v>68</v>
      </c>
      <c r="B19" s="76" t="s">
        <v>69</v>
      </c>
      <c r="C19" s="76" t="s">
        <v>70</v>
      </c>
      <c r="D19" s="76" t="s">
        <v>81</v>
      </c>
      <c r="E19" s="76" t="s">
        <v>82</v>
      </c>
      <c r="F19" s="76" t="s">
        <v>83</v>
      </c>
      <c r="G19" s="76" t="s">
        <v>84</v>
      </c>
      <c r="H19" s="76" t="s">
        <v>85</v>
      </c>
    </row>
    <row r="20" spans="1:8" x14ac:dyDescent="0.2">
      <c r="A20" s="77">
        <v>1123</v>
      </c>
      <c r="B20" s="75" t="s">
        <v>86</v>
      </c>
      <c r="C20" s="164">
        <v>164.13</v>
      </c>
      <c r="D20" s="164">
        <v>164.13</v>
      </c>
      <c r="E20" s="78">
        <v>0</v>
      </c>
      <c r="F20" s="78">
        <v>0</v>
      </c>
      <c r="G20" s="78">
        <v>0</v>
      </c>
    </row>
    <row r="21" spans="1:8" x14ac:dyDescent="0.2">
      <c r="A21" s="77">
        <v>1125</v>
      </c>
      <c r="B21" s="75" t="s">
        <v>87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8" x14ac:dyDescent="0.2">
      <c r="A22" s="79">
        <v>1126</v>
      </c>
      <c r="B22" s="80" t="s">
        <v>88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8" x14ac:dyDescent="0.2">
      <c r="A23" s="79">
        <v>1129</v>
      </c>
      <c r="B23" s="80" t="s">
        <v>89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8" x14ac:dyDescent="0.2">
      <c r="A24" s="77">
        <v>1131</v>
      </c>
      <c r="B24" s="75" t="s">
        <v>90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</row>
    <row r="25" spans="1:8" x14ac:dyDescent="0.2">
      <c r="A25" s="77">
        <v>1132</v>
      </c>
      <c r="B25" s="75" t="s">
        <v>91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8" x14ac:dyDescent="0.2">
      <c r="A26" s="77">
        <v>1133</v>
      </c>
      <c r="B26" s="75" t="s">
        <v>92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8" x14ac:dyDescent="0.2">
      <c r="A27" s="77">
        <v>1134</v>
      </c>
      <c r="B27" s="75" t="s">
        <v>93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</row>
    <row r="28" spans="1:8" x14ac:dyDescent="0.2">
      <c r="A28" s="77">
        <v>1139</v>
      </c>
      <c r="B28" s="75" t="s">
        <v>94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</row>
    <row r="30" spans="1:8" x14ac:dyDescent="0.2">
      <c r="A30" s="74" t="s">
        <v>95</v>
      </c>
      <c r="B30" s="74"/>
      <c r="C30" s="74"/>
      <c r="D30" s="74"/>
      <c r="E30" s="74"/>
      <c r="F30" s="74"/>
      <c r="G30" s="74"/>
      <c r="H30" s="74"/>
    </row>
    <row r="31" spans="1:8" x14ac:dyDescent="0.2">
      <c r="A31" s="76" t="s">
        <v>68</v>
      </c>
      <c r="B31" s="76" t="s">
        <v>69</v>
      </c>
      <c r="C31" s="76" t="s">
        <v>70</v>
      </c>
      <c r="D31" s="76" t="s">
        <v>96</v>
      </c>
      <c r="E31" s="76" t="s">
        <v>97</v>
      </c>
      <c r="F31" s="76" t="s">
        <v>98</v>
      </c>
      <c r="G31" s="76" t="s">
        <v>99</v>
      </c>
      <c r="H31" s="76"/>
    </row>
    <row r="32" spans="1:8" x14ac:dyDescent="0.2">
      <c r="A32" s="77">
        <v>1140</v>
      </c>
      <c r="B32" s="75" t="s">
        <v>100</v>
      </c>
      <c r="C32" s="78">
        <v>0</v>
      </c>
    </row>
    <row r="33" spans="1:8" x14ac:dyDescent="0.2">
      <c r="A33" s="77">
        <v>1141</v>
      </c>
      <c r="B33" s="75" t="s">
        <v>101</v>
      </c>
      <c r="C33" s="78">
        <v>0</v>
      </c>
    </row>
    <row r="34" spans="1:8" x14ac:dyDescent="0.2">
      <c r="A34" s="77">
        <v>1142</v>
      </c>
      <c r="B34" s="75" t="s">
        <v>102</v>
      </c>
      <c r="C34" s="78">
        <v>0</v>
      </c>
      <c r="E34" s="75" t="s">
        <v>658</v>
      </c>
    </row>
    <row r="35" spans="1:8" x14ac:dyDescent="0.2">
      <c r="A35" s="77">
        <v>1143</v>
      </c>
      <c r="B35" s="75" t="s">
        <v>103</v>
      </c>
      <c r="C35" s="78">
        <v>0</v>
      </c>
    </row>
    <row r="36" spans="1:8" x14ac:dyDescent="0.2">
      <c r="A36" s="77">
        <v>1144</v>
      </c>
      <c r="B36" s="75" t="s">
        <v>104</v>
      </c>
      <c r="C36" s="78">
        <v>0</v>
      </c>
    </row>
    <row r="37" spans="1:8" x14ac:dyDescent="0.2">
      <c r="A37" s="77">
        <v>1145</v>
      </c>
      <c r="B37" s="75" t="s">
        <v>105</v>
      </c>
      <c r="C37" s="78">
        <v>0</v>
      </c>
    </row>
    <row r="39" spans="1:8" x14ac:dyDescent="0.2">
      <c r="A39" s="74" t="s">
        <v>106</v>
      </c>
      <c r="B39" s="74"/>
      <c r="C39" s="74"/>
      <c r="D39" s="74"/>
      <c r="E39" s="74"/>
      <c r="F39" s="74"/>
      <c r="G39" s="74"/>
      <c r="H39" s="74"/>
    </row>
    <row r="40" spans="1:8" x14ac:dyDescent="0.2">
      <c r="A40" s="76" t="s">
        <v>68</v>
      </c>
      <c r="B40" s="76" t="s">
        <v>69</v>
      </c>
      <c r="C40" s="76" t="s">
        <v>70</v>
      </c>
      <c r="D40" s="76" t="s">
        <v>107</v>
      </c>
      <c r="E40" s="76" t="s">
        <v>108</v>
      </c>
      <c r="F40" s="76" t="s">
        <v>109</v>
      </c>
      <c r="G40" s="76"/>
      <c r="H40" s="76"/>
    </row>
    <row r="41" spans="1:8" x14ac:dyDescent="0.2">
      <c r="A41" s="77">
        <v>1150</v>
      </c>
      <c r="B41" s="75" t="s">
        <v>110</v>
      </c>
      <c r="C41" s="78">
        <v>0</v>
      </c>
    </row>
    <row r="42" spans="1:8" x14ac:dyDescent="0.2">
      <c r="A42" s="77">
        <v>1151</v>
      </c>
      <c r="B42" s="75" t="s">
        <v>111</v>
      </c>
      <c r="C42" s="78">
        <v>0</v>
      </c>
      <c r="E42" s="75" t="s">
        <v>658</v>
      </c>
    </row>
    <row r="44" spans="1:8" x14ac:dyDescent="0.2">
      <c r="A44" s="74" t="s">
        <v>112</v>
      </c>
      <c r="B44" s="74"/>
      <c r="C44" s="74"/>
      <c r="D44" s="74"/>
      <c r="E44" s="74"/>
      <c r="F44" s="74"/>
      <c r="G44" s="74"/>
      <c r="H44" s="74"/>
    </row>
    <row r="45" spans="1:8" x14ac:dyDescent="0.2">
      <c r="A45" s="76" t="s">
        <v>68</v>
      </c>
      <c r="B45" s="76" t="s">
        <v>69</v>
      </c>
      <c r="C45" s="76" t="s">
        <v>70</v>
      </c>
      <c r="D45" s="76" t="s">
        <v>71</v>
      </c>
      <c r="E45" s="76" t="s">
        <v>85</v>
      </c>
      <c r="F45" s="76"/>
      <c r="G45" s="76"/>
      <c r="H45" s="76"/>
    </row>
    <row r="46" spans="1:8" x14ac:dyDescent="0.2">
      <c r="A46" s="77">
        <v>1213</v>
      </c>
      <c r="B46" s="75" t="s">
        <v>113</v>
      </c>
      <c r="C46" s="78">
        <v>0</v>
      </c>
      <c r="E46" s="75" t="s">
        <v>658</v>
      </c>
    </row>
    <row r="48" spans="1:8" x14ac:dyDescent="0.2">
      <c r="A48" s="74" t="s">
        <v>114</v>
      </c>
      <c r="B48" s="74"/>
      <c r="C48" s="74"/>
      <c r="D48" s="74"/>
      <c r="E48" s="74"/>
      <c r="F48" s="74"/>
      <c r="G48" s="74"/>
      <c r="H48" s="74"/>
    </row>
    <row r="49" spans="1:8" x14ac:dyDescent="0.2">
      <c r="A49" s="76" t="s">
        <v>68</v>
      </c>
      <c r="B49" s="76" t="s">
        <v>69</v>
      </c>
      <c r="C49" s="76" t="s">
        <v>70</v>
      </c>
      <c r="D49" s="76"/>
      <c r="E49" s="76"/>
      <c r="F49" s="76"/>
      <c r="G49" s="76"/>
      <c r="H49" s="76"/>
    </row>
    <row r="50" spans="1:8" x14ac:dyDescent="0.2">
      <c r="A50" s="77">
        <v>1214</v>
      </c>
      <c r="B50" s="75" t="s">
        <v>115</v>
      </c>
      <c r="C50" s="78">
        <v>0</v>
      </c>
      <c r="E50" s="75" t="s">
        <v>658</v>
      </c>
    </row>
    <row r="52" spans="1:8" x14ac:dyDescent="0.2">
      <c r="A52" s="74" t="s">
        <v>116</v>
      </c>
      <c r="B52" s="74"/>
      <c r="C52" s="74"/>
      <c r="D52" s="74"/>
      <c r="E52" s="74"/>
      <c r="F52" s="74"/>
      <c r="G52" s="74"/>
      <c r="H52" s="74"/>
    </row>
    <row r="53" spans="1:8" x14ac:dyDescent="0.2">
      <c r="A53" s="76" t="s">
        <v>68</v>
      </c>
      <c r="B53" s="76" t="s">
        <v>69</v>
      </c>
      <c r="C53" s="76" t="s">
        <v>70</v>
      </c>
      <c r="D53" s="76" t="s">
        <v>117</v>
      </c>
      <c r="E53" s="76" t="s">
        <v>118</v>
      </c>
      <c r="F53" s="76" t="s">
        <v>107</v>
      </c>
      <c r="G53" s="76" t="s">
        <v>119</v>
      </c>
      <c r="H53" s="76" t="s">
        <v>120</v>
      </c>
    </row>
    <row r="54" spans="1:8" x14ac:dyDescent="0.2">
      <c r="A54" s="77">
        <v>1230</v>
      </c>
      <c r="B54" s="75" t="s">
        <v>121</v>
      </c>
      <c r="C54" s="164">
        <v>76349406.210000008</v>
      </c>
      <c r="D54" s="164">
        <v>0</v>
      </c>
      <c r="E54" s="164">
        <v>0</v>
      </c>
    </row>
    <row r="55" spans="1:8" x14ac:dyDescent="0.2">
      <c r="A55" s="77">
        <v>1231</v>
      </c>
      <c r="B55" s="75" t="s">
        <v>122</v>
      </c>
      <c r="C55" s="164">
        <v>0</v>
      </c>
      <c r="D55" s="164">
        <v>0</v>
      </c>
      <c r="E55" s="164">
        <v>0</v>
      </c>
    </row>
    <row r="56" spans="1:8" x14ac:dyDescent="0.2">
      <c r="A56" s="77">
        <v>1232</v>
      </c>
      <c r="B56" s="75" t="s">
        <v>123</v>
      </c>
      <c r="C56" s="164">
        <v>0</v>
      </c>
      <c r="D56" s="164">
        <v>0</v>
      </c>
      <c r="E56" s="164">
        <v>0</v>
      </c>
    </row>
    <row r="57" spans="1:8" x14ac:dyDescent="0.2">
      <c r="A57" s="77">
        <v>1233</v>
      </c>
      <c r="B57" s="75" t="s">
        <v>124</v>
      </c>
      <c r="C57" s="164">
        <v>26523712.760000002</v>
      </c>
      <c r="D57" s="164">
        <v>0</v>
      </c>
      <c r="E57" s="164">
        <v>0</v>
      </c>
    </row>
    <row r="58" spans="1:8" x14ac:dyDescent="0.2">
      <c r="A58" s="77">
        <v>1234</v>
      </c>
      <c r="B58" s="75" t="s">
        <v>125</v>
      </c>
      <c r="C58" s="164">
        <v>0</v>
      </c>
      <c r="D58" s="164">
        <v>0</v>
      </c>
      <c r="E58" s="164">
        <v>0</v>
      </c>
    </row>
    <row r="59" spans="1:8" x14ac:dyDescent="0.2">
      <c r="A59" s="77">
        <v>1235</v>
      </c>
      <c r="B59" s="75" t="s">
        <v>126</v>
      </c>
      <c r="C59" s="164">
        <v>0</v>
      </c>
      <c r="D59" s="164">
        <v>0</v>
      </c>
      <c r="E59" s="164">
        <v>0</v>
      </c>
    </row>
    <row r="60" spans="1:8" x14ac:dyDescent="0.2">
      <c r="A60" s="77">
        <v>1236</v>
      </c>
      <c r="B60" s="75" t="s">
        <v>127</v>
      </c>
      <c r="C60" s="164">
        <v>49825693.450000003</v>
      </c>
      <c r="D60" s="164">
        <v>0</v>
      </c>
      <c r="E60" s="164">
        <v>0</v>
      </c>
    </row>
    <row r="61" spans="1:8" x14ac:dyDescent="0.2">
      <c r="A61" s="77">
        <v>1239</v>
      </c>
      <c r="B61" s="75" t="s">
        <v>128</v>
      </c>
      <c r="C61" s="164">
        <v>0</v>
      </c>
      <c r="D61" s="164">
        <v>0</v>
      </c>
      <c r="E61" s="164">
        <v>0</v>
      </c>
    </row>
    <row r="62" spans="1:8" x14ac:dyDescent="0.2">
      <c r="A62" s="77">
        <v>1240</v>
      </c>
      <c r="B62" s="75" t="s">
        <v>129</v>
      </c>
      <c r="C62" s="164">
        <v>19005695.969999999</v>
      </c>
      <c r="D62" s="164">
        <v>615040.94999999995</v>
      </c>
      <c r="E62" s="164">
        <v>6053910.3699999992</v>
      </c>
    </row>
    <row r="63" spans="1:8" x14ac:dyDescent="0.2">
      <c r="A63" s="77">
        <v>1241</v>
      </c>
      <c r="B63" s="75" t="s">
        <v>130</v>
      </c>
      <c r="C63" s="164">
        <v>3882981.89</v>
      </c>
      <c r="D63" s="164">
        <v>162612.1</v>
      </c>
      <c r="E63" s="164">
        <v>1876154.43</v>
      </c>
    </row>
    <row r="64" spans="1:8" x14ac:dyDescent="0.2">
      <c r="A64" s="77">
        <v>1242</v>
      </c>
      <c r="B64" s="75" t="s">
        <v>131</v>
      </c>
      <c r="C64" s="164">
        <v>571573.86</v>
      </c>
      <c r="D64" s="164">
        <v>30895.32</v>
      </c>
      <c r="E64" s="164">
        <v>98942.25</v>
      </c>
    </row>
    <row r="65" spans="1:8" x14ac:dyDescent="0.2">
      <c r="A65" s="77">
        <v>1243</v>
      </c>
      <c r="B65" s="75" t="s">
        <v>132</v>
      </c>
      <c r="C65" s="164">
        <v>11975618.310000001</v>
      </c>
      <c r="D65" s="164">
        <v>354270.06</v>
      </c>
      <c r="E65" s="164">
        <v>2308778.33</v>
      </c>
    </row>
    <row r="66" spans="1:8" x14ac:dyDescent="0.2">
      <c r="A66" s="77">
        <v>1244</v>
      </c>
      <c r="B66" s="75" t="s">
        <v>133</v>
      </c>
      <c r="C66" s="164">
        <v>1759072.85</v>
      </c>
      <c r="D66" s="164">
        <v>0</v>
      </c>
      <c r="E66" s="164">
        <v>1298699.8500000001</v>
      </c>
    </row>
    <row r="67" spans="1:8" x14ac:dyDescent="0.2">
      <c r="A67" s="77">
        <v>1245</v>
      </c>
      <c r="B67" s="75" t="s">
        <v>134</v>
      </c>
      <c r="C67" s="164">
        <v>0</v>
      </c>
      <c r="D67" s="164">
        <v>0</v>
      </c>
      <c r="E67" s="164">
        <v>0</v>
      </c>
    </row>
    <row r="68" spans="1:8" x14ac:dyDescent="0.2">
      <c r="A68" s="77">
        <v>1246</v>
      </c>
      <c r="B68" s="75" t="s">
        <v>135</v>
      </c>
      <c r="C68" s="164">
        <v>816449.06</v>
      </c>
      <c r="D68" s="164">
        <v>67263.47</v>
      </c>
      <c r="E68" s="164">
        <v>471335.51</v>
      </c>
    </row>
    <row r="69" spans="1:8" x14ac:dyDescent="0.2">
      <c r="A69" s="77">
        <v>1247</v>
      </c>
      <c r="B69" s="75" t="s">
        <v>136</v>
      </c>
      <c r="C69" s="164">
        <v>0</v>
      </c>
      <c r="D69" s="164">
        <v>0</v>
      </c>
      <c r="E69" s="164">
        <v>0</v>
      </c>
    </row>
    <row r="70" spans="1:8" x14ac:dyDescent="0.2">
      <c r="A70" s="77">
        <v>1248</v>
      </c>
      <c r="B70" s="75" t="s">
        <v>137</v>
      </c>
      <c r="C70" s="164">
        <v>0</v>
      </c>
      <c r="D70" s="164">
        <v>0</v>
      </c>
      <c r="E70" s="164">
        <v>0</v>
      </c>
    </row>
    <row r="72" spans="1:8" x14ac:dyDescent="0.2">
      <c r="A72" s="74" t="s">
        <v>138</v>
      </c>
      <c r="B72" s="74"/>
      <c r="C72" s="74"/>
      <c r="D72" s="74"/>
      <c r="E72" s="74"/>
      <c r="F72" s="74"/>
      <c r="G72" s="74"/>
      <c r="H72" s="74"/>
    </row>
    <row r="73" spans="1:8" x14ac:dyDescent="0.2">
      <c r="A73" s="76" t="s">
        <v>68</v>
      </c>
      <c r="B73" s="76" t="s">
        <v>69</v>
      </c>
      <c r="C73" s="76" t="s">
        <v>70</v>
      </c>
      <c r="D73" s="76" t="s">
        <v>139</v>
      </c>
      <c r="E73" s="76" t="s">
        <v>140</v>
      </c>
      <c r="F73" s="76" t="s">
        <v>107</v>
      </c>
      <c r="G73" s="76" t="s">
        <v>119</v>
      </c>
      <c r="H73" s="76" t="s">
        <v>120</v>
      </c>
    </row>
    <row r="74" spans="1:8" x14ac:dyDescent="0.2">
      <c r="A74" s="77">
        <v>1250</v>
      </c>
      <c r="B74" s="75" t="s">
        <v>141</v>
      </c>
      <c r="C74" s="78">
        <v>0</v>
      </c>
      <c r="D74" s="78">
        <v>0</v>
      </c>
      <c r="E74" s="78">
        <v>0</v>
      </c>
    </row>
    <row r="75" spans="1:8" x14ac:dyDescent="0.2">
      <c r="A75" s="77">
        <v>1251</v>
      </c>
      <c r="B75" s="75" t="s">
        <v>142</v>
      </c>
      <c r="C75" s="78">
        <v>0</v>
      </c>
      <c r="D75" s="78">
        <v>0</v>
      </c>
      <c r="E75" s="78">
        <v>0</v>
      </c>
    </row>
    <row r="76" spans="1:8" x14ac:dyDescent="0.2">
      <c r="A76" s="77">
        <v>1252</v>
      </c>
      <c r="B76" s="75" t="s">
        <v>143</v>
      </c>
      <c r="C76" s="78">
        <v>0</v>
      </c>
      <c r="D76" s="78">
        <v>0</v>
      </c>
      <c r="E76" s="78">
        <v>0</v>
      </c>
    </row>
    <row r="77" spans="1:8" x14ac:dyDescent="0.2">
      <c r="A77" s="77">
        <v>1253</v>
      </c>
      <c r="B77" s="75" t="s">
        <v>144</v>
      </c>
      <c r="C77" s="78">
        <v>0</v>
      </c>
      <c r="D77" s="78">
        <v>0</v>
      </c>
      <c r="E77" s="78">
        <v>0</v>
      </c>
    </row>
    <row r="78" spans="1:8" x14ac:dyDescent="0.2">
      <c r="A78" s="77">
        <v>1254</v>
      </c>
      <c r="B78" s="75" t="s">
        <v>145</v>
      </c>
      <c r="C78" s="78">
        <v>0</v>
      </c>
      <c r="D78" s="78">
        <v>0</v>
      </c>
      <c r="E78" s="78">
        <v>0</v>
      </c>
      <c r="F78" s="75" t="s">
        <v>658</v>
      </c>
    </row>
    <row r="79" spans="1:8" x14ac:dyDescent="0.2">
      <c r="A79" s="77">
        <v>1259</v>
      </c>
      <c r="B79" s="75" t="s">
        <v>146</v>
      </c>
      <c r="C79" s="78">
        <v>0</v>
      </c>
      <c r="D79" s="78">
        <v>0</v>
      </c>
      <c r="E79" s="78">
        <v>0</v>
      </c>
    </row>
    <row r="80" spans="1:8" x14ac:dyDescent="0.2">
      <c r="A80" s="77">
        <v>1270</v>
      </c>
      <c r="B80" s="75" t="s">
        <v>147</v>
      </c>
      <c r="C80" s="78">
        <v>0</v>
      </c>
      <c r="D80" s="78">
        <v>0</v>
      </c>
      <c r="E80" s="78">
        <v>0</v>
      </c>
    </row>
    <row r="81" spans="1:8" x14ac:dyDescent="0.2">
      <c r="A81" s="77">
        <v>1271</v>
      </c>
      <c r="B81" s="75" t="s">
        <v>148</v>
      </c>
      <c r="C81" s="78">
        <v>0</v>
      </c>
      <c r="D81" s="78">
        <v>0</v>
      </c>
      <c r="E81" s="78">
        <v>0</v>
      </c>
    </row>
    <row r="82" spans="1:8" x14ac:dyDescent="0.2">
      <c r="A82" s="77">
        <v>1272</v>
      </c>
      <c r="B82" s="75" t="s">
        <v>149</v>
      </c>
      <c r="C82" s="78">
        <v>0</v>
      </c>
      <c r="D82" s="78">
        <v>0</v>
      </c>
      <c r="E82" s="78">
        <v>0</v>
      </c>
    </row>
    <row r="83" spans="1:8" x14ac:dyDescent="0.2">
      <c r="A83" s="77">
        <v>1273</v>
      </c>
      <c r="B83" s="75" t="s">
        <v>150</v>
      </c>
      <c r="C83" s="78">
        <v>0</v>
      </c>
      <c r="D83" s="78">
        <v>0</v>
      </c>
      <c r="E83" s="78">
        <v>0</v>
      </c>
    </row>
    <row r="84" spans="1:8" x14ac:dyDescent="0.2">
      <c r="A84" s="77">
        <v>1274</v>
      </c>
      <c r="B84" s="75" t="s">
        <v>151</v>
      </c>
      <c r="C84" s="78">
        <v>0</v>
      </c>
      <c r="D84" s="78">
        <v>0</v>
      </c>
      <c r="E84" s="78">
        <v>0</v>
      </c>
    </row>
    <row r="85" spans="1:8" x14ac:dyDescent="0.2">
      <c r="A85" s="77">
        <v>1275</v>
      </c>
      <c r="B85" s="75" t="s">
        <v>152</v>
      </c>
      <c r="C85" s="78">
        <v>0</v>
      </c>
      <c r="D85" s="78">
        <v>0</v>
      </c>
      <c r="E85" s="78">
        <v>0</v>
      </c>
    </row>
    <row r="86" spans="1:8" x14ac:dyDescent="0.2">
      <c r="A86" s="77">
        <v>1279</v>
      </c>
      <c r="B86" s="75" t="s">
        <v>153</v>
      </c>
      <c r="C86" s="78">
        <v>0</v>
      </c>
      <c r="D86" s="78">
        <v>0</v>
      </c>
      <c r="E86" s="78">
        <v>0</v>
      </c>
    </row>
    <row r="88" spans="1:8" x14ac:dyDescent="0.2">
      <c r="A88" s="74" t="s">
        <v>154</v>
      </c>
      <c r="B88" s="74"/>
      <c r="C88" s="74"/>
      <c r="D88" s="74"/>
      <c r="E88" s="74"/>
      <c r="F88" s="74"/>
      <c r="G88" s="74"/>
      <c r="H88" s="74"/>
    </row>
    <row r="89" spans="1:8" x14ac:dyDescent="0.2">
      <c r="A89" s="76" t="s">
        <v>68</v>
      </c>
      <c r="B89" s="76" t="s">
        <v>69</v>
      </c>
      <c r="C89" s="76" t="s">
        <v>70</v>
      </c>
      <c r="D89" s="76" t="s">
        <v>155</v>
      </c>
      <c r="E89" s="76"/>
      <c r="F89" s="76"/>
      <c r="G89" s="76"/>
      <c r="H89" s="76"/>
    </row>
    <row r="90" spans="1:8" x14ac:dyDescent="0.2">
      <c r="A90" s="77">
        <v>1160</v>
      </c>
      <c r="B90" s="75" t="s">
        <v>156</v>
      </c>
      <c r="C90" s="78">
        <v>0</v>
      </c>
    </row>
    <row r="91" spans="1:8" x14ac:dyDescent="0.2">
      <c r="A91" s="77">
        <v>1161</v>
      </c>
      <c r="B91" s="75" t="s">
        <v>157</v>
      </c>
      <c r="C91" s="78">
        <v>0</v>
      </c>
      <c r="E91" s="75" t="s">
        <v>658</v>
      </c>
    </row>
    <row r="92" spans="1:8" x14ac:dyDescent="0.2">
      <c r="A92" s="77">
        <v>1162</v>
      </c>
      <c r="B92" s="75" t="s">
        <v>158</v>
      </c>
      <c r="C92" s="78">
        <v>0</v>
      </c>
    </row>
    <row r="94" spans="1:8" x14ac:dyDescent="0.2">
      <c r="A94" s="74" t="s">
        <v>159</v>
      </c>
      <c r="B94" s="74"/>
      <c r="C94" s="74"/>
      <c r="D94" s="74"/>
      <c r="E94" s="74"/>
      <c r="F94" s="74"/>
      <c r="G94" s="74"/>
      <c r="H94" s="74"/>
    </row>
    <row r="95" spans="1:8" x14ac:dyDescent="0.2">
      <c r="A95" s="76" t="s">
        <v>68</v>
      </c>
      <c r="B95" s="76" t="s">
        <v>69</v>
      </c>
      <c r="C95" s="76" t="s">
        <v>70</v>
      </c>
      <c r="D95" s="76" t="s">
        <v>85</v>
      </c>
      <c r="E95" s="76"/>
      <c r="F95" s="76"/>
      <c r="G95" s="76"/>
      <c r="H95" s="76"/>
    </row>
    <row r="96" spans="1:8" x14ac:dyDescent="0.2">
      <c r="A96" s="77">
        <v>1290</v>
      </c>
      <c r="B96" s="75" t="s">
        <v>160</v>
      </c>
      <c r="C96" s="78">
        <v>0</v>
      </c>
    </row>
    <row r="97" spans="1:8" x14ac:dyDescent="0.2">
      <c r="A97" s="77">
        <v>1291</v>
      </c>
      <c r="B97" s="75" t="s">
        <v>161</v>
      </c>
      <c r="C97" s="78">
        <v>0</v>
      </c>
      <c r="E97" s="75" t="s">
        <v>658</v>
      </c>
    </row>
    <row r="98" spans="1:8" x14ac:dyDescent="0.2">
      <c r="A98" s="77">
        <v>1292</v>
      </c>
      <c r="B98" s="75" t="s">
        <v>162</v>
      </c>
      <c r="C98" s="78">
        <v>0</v>
      </c>
    </row>
    <row r="99" spans="1:8" x14ac:dyDescent="0.2">
      <c r="A99" s="77">
        <v>1293</v>
      </c>
      <c r="B99" s="75" t="s">
        <v>163</v>
      </c>
      <c r="C99" s="78">
        <v>0</v>
      </c>
    </row>
    <row r="101" spans="1:8" x14ac:dyDescent="0.2">
      <c r="A101" s="74" t="s">
        <v>164</v>
      </c>
      <c r="B101" s="74"/>
      <c r="C101" s="74"/>
      <c r="D101" s="74"/>
      <c r="E101" s="74"/>
      <c r="F101" s="74"/>
      <c r="G101" s="74"/>
      <c r="H101" s="74"/>
    </row>
    <row r="102" spans="1:8" x14ac:dyDescent="0.2">
      <c r="A102" s="76" t="s">
        <v>68</v>
      </c>
      <c r="B102" s="76" t="s">
        <v>69</v>
      </c>
      <c r="C102" s="76" t="s">
        <v>70</v>
      </c>
      <c r="D102" s="76" t="s">
        <v>81</v>
      </c>
      <c r="E102" s="76" t="s">
        <v>82</v>
      </c>
      <c r="F102" s="76" t="s">
        <v>83</v>
      </c>
      <c r="G102" s="76" t="s">
        <v>165</v>
      </c>
      <c r="H102" s="76" t="s">
        <v>166</v>
      </c>
    </row>
    <row r="103" spans="1:8" x14ac:dyDescent="0.2">
      <c r="A103" s="77">
        <v>2110</v>
      </c>
      <c r="B103" s="75" t="s">
        <v>167</v>
      </c>
      <c r="C103" s="164">
        <v>2178790.58</v>
      </c>
      <c r="D103" s="164">
        <v>2178790.58</v>
      </c>
      <c r="E103" s="78">
        <v>0</v>
      </c>
      <c r="F103" s="78">
        <v>0</v>
      </c>
      <c r="G103" s="78">
        <v>0</v>
      </c>
    </row>
    <row r="104" spans="1:8" x14ac:dyDescent="0.2">
      <c r="A104" s="77">
        <v>2111</v>
      </c>
      <c r="B104" s="75" t="s">
        <v>168</v>
      </c>
      <c r="C104" s="164">
        <v>60218.239999999998</v>
      </c>
      <c r="D104" s="164">
        <v>60218.239999999998</v>
      </c>
      <c r="E104" s="78">
        <v>0</v>
      </c>
      <c r="F104" s="78">
        <v>0</v>
      </c>
      <c r="G104" s="78">
        <v>0</v>
      </c>
    </row>
    <row r="105" spans="1:8" x14ac:dyDescent="0.2">
      <c r="A105" s="77">
        <v>2112</v>
      </c>
      <c r="B105" s="75" t="s">
        <v>169</v>
      </c>
      <c r="C105" s="164">
        <v>303650.40000000002</v>
      </c>
      <c r="D105" s="164">
        <v>303650.40000000002</v>
      </c>
      <c r="E105" s="78">
        <v>0</v>
      </c>
      <c r="F105" s="78">
        <v>0</v>
      </c>
      <c r="G105" s="78">
        <v>0</v>
      </c>
    </row>
    <row r="106" spans="1:8" x14ac:dyDescent="0.2">
      <c r="A106" s="77">
        <v>2113</v>
      </c>
      <c r="B106" s="75" t="s">
        <v>170</v>
      </c>
      <c r="C106" s="164">
        <v>0</v>
      </c>
      <c r="D106" s="164">
        <v>0</v>
      </c>
      <c r="E106" s="78">
        <v>0</v>
      </c>
      <c r="F106" s="78">
        <v>0</v>
      </c>
      <c r="G106" s="78">
        <v>0</v>
      </c>
    </row>
    <row r="107" spans="1:8" x14ac:dyDescent="0.2">
      <c r="A107" s="77">
        <v>2114</v>
      </c>
      <c r="B107" s="75" t="s">
        <v>171</v>
      </c>
      <c r="C107" s="164">
        <v>0</v>
      </c>
      <c r="D107" s="164">
        <v>0</v>
      </c>
      <c r="E107" s="78">
        <v>0</v>
      </c>
      <c r="F107" s="78">
        <v>0</v>
      </c>
      <c r="G107" s="78">
        <v>0</v>
      </c>
    </row>
    <row r="108" spans="1:8" x14ac:dyDescent="0.2">
      <c r="A108" s="77">
        <v>2115</v>
      </c>
      <c r="B108" s="75" t="s">
        <v>172</v>
      </c>
      <c r="C108" s="164">
        <v>0</v>
      </c>
      <c r="D108" s="164">
        <v>0</v>
      </c>
      <c r="E108" s="78">
        <v>0</v>
      </c>
      <c r="F108" s="78">
        <v>0</v>
      </c>
      <c r="G108" s="78">
        <v>0</v>
      </c>
    </row>
    <row r="109" spans="1:8" x14ac:dyDescent="0.2">
      <c r="A109" s="77">
        <v>2116</v>
      </c>
      <c r="B109" s="75" t="s">
        <v>173</v>
      </c>
      <c r="C109" s="164">
        <v>0</v>
      </c>
      <c r="D109" s="164">
        <v>0</v>
      </c>
      <c r="E109" s="78">
        <v>0</v>
      </c>
      <c r="F109" s="78">
        <v>0</v>
      </c>
      <c r="G109" s="78">
        <v>0</v>
      </c>
    </row>
    <row r="110" spans="1:8" x14ac:dyDescent="0.2">
      <c r="A110" s="77">
        <v>2117</v>
      </c>
      <c r="B110" s="75" t="s">
        <v>174</v>
      </c>
      <c r="C110" s="164">
        <v>991199.42</v>
      </c>
      <c r="D110" s="164">
        <v>991199.42</v>
      </c>
      <c r="E110" s="78">
        <v>0</v>
      </c>
      <c r="F110" s="78">
        <v>0</v>
      </c>
      <c r="G110" s="78">
        <v>0</v>
      </c>
    </row>
    <row r="111" spans="1:8" x14ac:dyDescent="0.2">
      <c r="A111" s="77">
        <v>2118</v>
      </c>
      <c r="B111" s="75" t="s">
        <v>175</v>
      </c>
      <c r="C111" s="164">
        <v>0</v>
      </c>
      <c r="D111" s="164">
        <v>0</v>
      </c>
      <c r="E111" s="78">
        <v>0</v>
      </c>
      <c r="F111" s="78">
        <v>0</v>
      </c>
      <c r="G111" s="78">
        <v>0</v>
      </c>
    </row>
    <row r="112" spans="1:8" x14ac:dyDescent="0.2">
      <c r="A112" s="77">
        <v>2119</v>
      </c>
      <c r="B112" s="75" t="s">
        <v>176</v>
      </c>
      <c r="C112" s="164">
        <v>823722.52</v>
      </c>
      <c r="D112" s="164">
        <v>823722.52</v>
      </c>
      <c r="E112" s="78">
        <v>0</v>
      </c>
      <c r="F112" s="78">
        <v>0</v>
      </c>
      <c r="G112" s="78">
        <v>0</v>
      </c>
    </row>
    <row r="113" spans="1:8" x14ac:dyDescent="0.2">
      <c r="A113" s="77">
        <v>2120</v>
      </c>
      <c r="B113" s="75" t="s">
        <v>177</v>
      </c>
      <c r="C113" s="164">
        <v>0</v>
      </c>
      <c r="D113" s="164">
        <v>0</v>
      </c>
      <c r="E113" s="78">
        <v>0</v>
      </c>
      <c r="F113" s="78">
        <v>0</v>
      </c>
      <c r="G113" s="78">
        <v>0</v>
      </c>
    </row>
    <row r="114" spans="1:8" x14ac:dyDescent="0.2">
      <c r="A114" s="77">
        <v>2121</v>
      </c>
      <c r="B114" s="75" t="s">
        <v>178</v>
      </c>
      <c r="C114" s="164">
        <v>0</v>
      </c>
      <c r="D114" s="164">
        <v>0</v>
      </c>
      <c r="E114" s="78">
        <v>0</v>
      </c>
      <c r="F114" s="78">
        <v>0</v>
      </c>
      <c r="G114" s="78">
        <v>0</v>
      </c>
    </row>
    <row r="115" spans="1:8" x14ac:dyDescent="0.2">
      <c r="A115" s="77">
        <v>2122</v>
      </c>
      <c r="B115" s="75" t="s">
        <v>179</v>
      </c>
      <c r="C115" s="164">
        <v>0</v>
      </c>
      <c r="D115" s="164">
        <v>0</v>
      </c>
      <c r="E115" s="78">
        <v>0</v>
      </c>
      <c r="F115" s="78">
        <v>0</v>
      </c>
      <c r="G115" s="78">
        <v>0</v>
      </c>
    </row>
    <row r="116" spans="1:8" x14ac:dyDescent="0.2">
      <c r="A116" s="77">
        <v>2129</v>
      </c>
      <c r="B116" s="75" t="s">
        <v>180</v>
      </c>
      <c r="C116" s="164">
        <v>0</v>
      </c>
      <c r="D116" s="164">
        <v>0</v>
      </c>
      <c r="E116" s="78">
        <v>0</v>
      </c>
      <c r="F116" s="78">
        <v>0</v>
      </c>
      <c r="G116" s="78">
        <v>0</v>
      </c>
    </row>
    <row r="118" spans="1:8" x14ac:dyDescent="0.2">
      <c r="A118" s="74" t="s">
        <v>181</v>
      </c>
      <c r="B118" s="74"/>
      <c r="C118" s="74"/>
      <c r="D118" s="74"/>
      <c r="E118" s="74"/>
      <c r="F118" s="74"/>
      <c r="G118" s="74"/>
      <c r="H118" s="74"/>
    </row>
    <row r="119" spans="1:8" x14ac:dyDescent="0.2">
      <c r="A119" s="76" t="s">
        <v>68</v>
      </c>
      <c r="B119" s="76" t="s">
        <v>69</v>
      </c>
      <c r="C119" s="76" t="s">
        <v>70</v>
      </c>
      <c r="D119" s="76" t="s">
        <v>182</v>
      </c>
      <c r="E119" s="76" t="s">
        <v>85</v>
      </c>
      <c r="F119" s="76"/>
      <c r="G119" s="76"/>
      <c r="H119" s="76"/>
    </row>
    <row r="120" spans="1:8" x14ac:dyDescent="0.2">
      <c r="A120" s="77">
        <v>2160</v>
      </c>
      <c r="B120" s="75" t="s">
        <v>183</v>
      </c>
      <c r="C120" s="78">
        <v>0</v>
      </c>
    </row>
    <row r="121" spans="1:8" x14ac:dyDescent="0.2">
      <c r="A121" s="77">
        <v>2161</v>
      </c>
      <c r="B121" s="75" t="s">
        <v>184</v>
      </c>
      <c r="C121" s="78">
        <v>0</v>
      </c>
    </row>
    <row r="122" spans="1:8" x14ac:dyDescent="0.2">
      <c r="A122" s="77">
        <v>2162</v>
      </c>
      <c r="B122" s="75" t="s">
        <v>185</v>
      </c>
      <c r="C122" s="78">
        <v>0</v>
      </c>
      <c r="E122" s="75" t="s">
        <v>658</v>
      </c>
    </row>
    <row r="123" spans="1:8" x14ac:dyDescent="0.2">
      <c r="A123" s="77">
        <v>2163</v>
      </c>
      <c r="B123" s="75" t="s">
        <v>186</v>
      </c>
      <c r="C123" s="78">
        <v>0</v>
      </c>
    </row>
    <row r="124" spans="1:8" x14ac:dyDescent="0.2">
      <c r="A124" s="77">
        <v>2164</v>
      </c>
      <c r="B124" s="75" t="s">
        <v>187</v>
      </c>
      <c r="C124" s="78">
        <v>0</v>
      </c>
    </row>
    <row r="125" spans="1:8" x14ac:dyDescent="0.2">
      <c r="A125" s="77">
        <v>2165</v>
      </c>
      <c r="B125" s="75" t="s">
        <v>188</v>
      </c>
      <c r="C125" s="78">
        <v>0</v>
      </c>
    </row>
    <row r="126" spans="1:8" x14ac:dyDescent="0.2">
      <c r="A126" s="77">
        <v>2166</v>
      </c>
      <c r="B126" s="75" t="s">
        <v>189</v>
      </c>
      <c r="C126" s="78">
        <v>0</v>
      </c>
    </row>
    <row r="127" spans="1:8" x14ac:dyDescent="0.2">
      <c r="A127" s="77">
        <v>2250</v>
      </c>
      <c r="B127" s="75" t="s">
        <v>190</v>
      </c>
      <c r="C127" s="78">
        <v>0</v>
      </c>
    </row>
    <row r="128" spans="1:8" x14ac:dyDescent="0.2">
      <c r="A128" s="77">
        <v>2251</v>
      </c>
      <c r="B128" s="75" t="s">
        <v>191</v>
      </c>
      <c r="C128" s="78">
        <v>0</v>
      </c>
    </row>
    <row r="129" spans="1:8" x14ac:dyDescent="0.2">
      <c r="A129" s="77">
        <v>2252</v>
      </c>
      <c r="B129" s="75" t="s">
        <v>192</v>
      </c>
      <c r="C129" s="78">
        <v>0</v>
      </c>
    </row>
    <row r="130" spans="1:8" x14ac:dyDescent="0.2">
      <c r="A130" s="77">
        <v>2253</v>
      </c>
      <c r="B130" s="75" t="s">
        <v>193</v>
      </c>
      <c r="C130" s="78">
        <v>0</v>
      </c>
    </row>
    <row r="131" spans="1:8" x14ac:dyDescent="0.2">
      <c r="A131" s="77">
        <v>2254</v>
      </c>
      <c r="B131" s="75" t="s">
        <v>194</v>
      </c>
      <c r="C131" s="78">
        <v>0</v>
      </c>
    </row>
    <row r="132" spans="1:8" x14ac:dyDescent="0.2">
      <c r="A132" s="77">
        <v>2255</v>
      </c>
      <c r="B132" s="75" t="s">
        <v>195</v>
      </c>
      <c r="C132" s="78">
        <v>0</v>
      </c>
    </row>
    <row r="133" spans="1:8" x14ac:dyDescent="0.2">
      <c r="A133" s="77">
        <v>2256</v>
      </c>
      <c r="B133" s="75" t="s">
        <v>196</v>
      </c>
      <c r="C133" s="78">
        <v>0</v>
      </c>
    </row>
    <row r="135" spans="1:8" x14ac:dyDescent="0.2">
      <c r="A135" s="74" t="s">
        <v>197</v>
      </c>
      <c r="B135" s="74"/>
      <c r="C135" s="74"/>
      <c r="D135" s="74"/>
      <c r="E135" s="74"/>
      <c r="F135" s="74"/>
      <c r="G135" s="74"/>
      <c r="H135" s="74"/>
    </row>
    <row r="136" spans="1:8" x14ac:dyDescent="0.2">
      <c r="A136" s="81" t="s">
        <v>68</v>
      </c>
      <c r="B136" s="81" t="s">
        <v>69</v>
      </c>
      <c r="C136" s="81" t="s">
        <v>70</v>
      </c>
      <c r="D136" s="81" t="s">
        <v>182</v>
      </c>
      <c r="E136" s="81" t="s">
        <v>85</v>
      </c>
      <c r="F136" s="81"/>
      <c r="G136" s="81"/>
      <c r="H136" s="81"/>
    </row>
    <row r="137" spans="1:8" x14ac:dyDescent="0.2">
      <c r="A137" s="77">
        <v>2159</v>
      </c>
      <c r="B137" s="75" t="s">
        <v>198</v>
      </c>
      <c r="C137" s="78">
        <v>0</v>
      </c>
    </row>
    <row r="138" spans="1:8" x14ac:dyDescent="0.2">
      <c r="A138" s="77">
        <v>2199</v>
      </c>
      <c r="B138" s="75" t="s">
        <v>199</v>
      </c>
      <c r="C138" s="78">
        <v>0</v>
      </c>
    </row>
    <row r="139" spans="1:8" x14ac:dyDescent="0.2">
      <c r="A139" s="77">
        <v>2240</v>
      </c>
      <c r="B139" s="75" t="s">
        <v>200</v>
      </c>
      <c r="C139" s="78">
        <v>0</v>
      </c>
      <c r="E139" s="75" t="s">
        <v>658</v>
      </c>
    </row>
    <row r="140" spans="1:8" x14ac:dyDescent="0.2">
      <c r="A140" s="77">
        <v>2241</v>
      </c>
      <c r="B140" s="75" t="s">
        <v>201</v>
      </c>
      <c r="C140" s="78">
        <v>0</v>
      </c>
    </row>
    <row r="141" spans="1:8" x14ac:dyDescent="0.2">
      <c r="A141" s="77">
        <v>2242</v>
      </c>
      <c r="B141" s="75" t="s">
        <v>202</v>
      </c>
      <c r="C141" s="78">
        <v>0</v>
      </c>
    </row>
    <row r="142" spans="1:8" x14ac:dyDescent="0.2">
      <c r="A142" s="77">
        <v>2249</v>
      </c>
      <c r="B142" s="75" t="s">
        <v>203</v>
      </c>
      <c r="C142" s="78">
        <v>0</v>
      </c>
    </row>
    <row r="144" spans="1:8" x14ac:dyDescent="0.2">
      <c r="B144" s="69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J3:L3"/>
  </mergeCells>
  <pageMargins left="0.7" right="0.7" top="0.75" bottom="0.75" header="0.3" footer="0.3"/>
  <pageSetup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85546875" style="2" customWidth="1"/>
    <col min="2" max="2" width="124.140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17" t="s">
        <v>204</v>
      </c>
      <c r="B2" s="15" t="s">
        <v>205</v>
      </c>
    </row>
    <row r="3" spans="1:2" x14ac:dyDescent="0.2">
      <c r="A3" s="28"/>
      <c r="B3" s="12"/>
    </row>
    <row r="4" spans="1:2" ht="15" customHeight="1" x14ac:dyDescent="0.2">
      <c r="A4" s="29" t="s">
        <v>10</v>
      </c>
      <c r="B4" s="18" t="s">
        <v>206</v>
      </c>
    </row>
    <row r="5" spans="1:2" ht="15" customHeight="1" x14ac:dyDescent="0.2">
      <c r="A5" s="27"/>
      <c r="B5" s="18" t="s">
        <v>207</v>
      </c>
    </row>
    <row r="6" spans="1:2" ht="22.5" x14ac:dyDescent="0.2">
      <c r="A6" s="27"/>
      <c r="B6" s="16" t="s">
        <v>208</v>
      </c>
    </row>
    <row r="7" spans="1:2" ht="15" customHeight="1" x14ac:dyDescent="0.2">
      <c r="A7" s="27"/>
      <c r="B7" s="18" t="s">
        <v>209</v>
      </c>
    </row>
    <row r="8" spans="1:2" x14ac:dyDescent="0.2">
      <c r="A8" s="27"/>
    </row>
    <row r="9" spans="1:2" ht="15" customHeight="1" x14ac:dyDescent="0.2">
      <c r="A9" s="29" t="s">
        <v>12</v>
      </c>
      <c r="B9" s="18" t="s">
        <v>210</v>
      </c>
    </row>
    <row r="10" spans="1:2" ht="15" customHeight="1" x14ac:dyDescent="0.2">
      <c r="A10" s="27"/>
      <c r="B10" s="18" t="s">
        <v>211</v>
      </c>
    </row>
    <row r="11" spans="1:2" ht="15" customHeight="1" x14ac:dyDescent="0.2">
      <c r="A11" s="27"/>
      <c r="B11" s="18" t="s">
        <v>212</v>
      </c>
    </row>
    <row r="12" spans="1:2" ht="15" customHeight="1" x14ac:dyDescent="0.2">
      <c r="A12" s="27"/>
      <c r="B12" s="18" t="s">
        <v>213</v>
      </c>
    </row>
    <row r="13" spans="1:2" ht="15" customHeight="1" x14ac:dyDescent="0.2">
      <c r="A13" s="27"/>
      <c r="B13" s="18" t="s">
        <v>214</v>
      </c>
    </row>
    <row r="14" spans="1:2" x14ac:dyDescent="0.2">
      <c r="A14" s="27"/>
    </row>
    <row r="15" spans="1:2" ht="15" customHeight="1" x14ac:dyDescent="0.2">
      <c r="A15" s="29" t="s">
        <v>14</v>
      </c>
      <c r="B15" s="19" t="s">
        <v>215</v>
      </c>
    </row>
    <row r="16" spans="1:2" ht="15" customHeight="1" x14ac:dyDescent="0.2">
      <c r="A16" s="27"/>
      <c r="B16" s="19" t="s">
        <v>216</v>
      </c>
    </row>
    <row r="17" spans="1:2" ht="15" customHeight="1" x14ac:dyDescent="0.2">
      <c r="A17" s="27"/>
      <c r="B17" s="19" t="s">
        <v>217</v>
      </c>
    </row>
    <row r="18" spans="1:2" ht="15" customHeight="1" x14ac:dyDescent="0.2">
      <c r="A18" s="27"/>
      <c r="B18" s="18" t="s">
        <v>218</v>
      </c>
    </row>
    <row r="19" spans="1:2" ht="15" customHeight="1" x14ac:dyDescent="0.2">
      <c r="A19" s="27"/>
      <c r="B19" s="14" t="s">
        <v>219</v>
      </c>
    </row>
    <row r="20" spans="1:2" x14ac:dyDescent="0.2">
      <c r="A20" s="27"/>
    </row>
    <row r="21" spans="1:2" ht="15" customHeight="1" x14ac:dyDescent="0.2">
      <c r="A21" s="29" t="s">
        <v>16</v>
      </c>
      <c r="B21" s="1" t="s">
        <v>220</v>
      </c>
    </row>
    <row r="22" spans="1:2" ht="15" customHeight="1" x14ac:dyDescent="0.2">
      <c r="A22" s="27"/>
      <c r="B22" s="20" t="s">
        <v>221</v>
      </c>
    </row>
    <row r="23" spans="1:2" x14ac:dyDescent="0.2">
      <c r="A23" s="27"/>
    </row>
    <row r="24" spans="1:2" ht="15" customHeight="1" x14ac:dyDescent="0.2">
      <c r="A24" s="29" t="s">
        <v>18</v>
      </c>
      <c r="B24" s="14" t="s">
        <v>222</v>
      </c>
    </row>
    <row r="25" spans="1:2" ht="15" customHeight="1" x14ac:dyDescent="0.2">
      <c r="A25" s="27"/>
      <c r="B25" s="14" t="s">
        <v>223</v>
      </c>
    </row>
    <row r="26" spans="1:2" ht="15" customHeight="1" x14ac:dyDescent="0.2">
      <c r="A26" s="27"/>
      <c r="B26" s="14" t="s">
        <v>224</v>
      </c>
    </row>
    <row r="27" spans="1:2" x14ac:dyDescent="0.2">
      <c r="A27" s="27"/>
    </row>
    <row r="28" spans="1:2" ht="15" customHeight="1" x14ac:dyDescent="0.2">
      <c r="A28" s="29" t="s">
        <v>20</v>
      </c>
      <c r="B28" s="14" t="s">
        <v>225</v>
      </c>
    </row>
    <row r="29" spans="1:2" ht="15" customHeight="1" x14ac:dyDescent="0.2">
      <c r="A29" s="27"/>
      <c r="B29" s="14" t="s">
        <v>226</v>
      </c>
    </row>
    <row r="30" spans="1:2" ht="15" customHeight="1" x14ac:dyDescent="0.2">
      <c r="A30" s="27"/>
      <c r="B30" s="14" t="s">
        <v>227</v>
      </c>
    </row>
    <row r="31" spans="1:2" ht="15" customHeight="1" x14ac:dyDescent="0.2">
      <c r="A31" s="27"/>
      <c r="B31" s="21" t="s">
        <v>228</v>
      </c>
    </row>
    <row r="32" spans="1:2" x14ac:dyDescent="0.2">
      <c r="A32" s="27"/>
    </row>
    <row r="33" spans="1:2" ht="15" customHeight="1" x14ac:dyDescent="0.2">
      <c r="A33" s="29" t="s">
        <v>22</v>
      </c>
      <c r="B33" s="14" t="s">
        <v>229</v>
      </c>
    </row>
    <row r="34" spans="1:2" ht="15" customHeight="1" x14ac:dyDescent="0.2">
      <c r="A34" s="27"/>
      <c r="B34" s="14" t="s">
        <v>230</v>
      </c>
    </row>
    <row r="35" spans="1:2" x14ac:dyDescent="0.2">
      <c r="A35" s="27"/>
    </row>
    <row r="36" spans="1:2" ht="15" customHeight="1" x14ac:dyDescent="0.2">
      <c r="A36" s="29" t="s">
        <v>24</v>
      </c>
      <c r="B36" s="18" t="s">
        <v>231</v>
      </c>
    </row>
    <row r="37" spans="1:2" ht="15" customHeight="1" x14ac:dyDescent="0.2">
      <c r="A37" s="27"/>
      <c r="B37" s="18" t="s">
        <v>232</v>
      </c>
    </row>
    <row r="38" spans="1:2" ht="15" customHeight="1" x14ac:dyDescent="0.2">
      <c r="A38" s="27"/>
      <c r="B38" s="22" t="s">
        <v>233</v>
      </c>
    </row>
    <row r="39" spans="1:2" ht="15" customHeight="1" x14ac:dyDescent="0.2">
      <c r="A39" s="27"/>
      <c r="B39" s="18" t="s">
        <v>234</v>
      </c>
    </row>
    <row r="40" spans="1:2" ht="15" customHeight="1" x14ac:dyDescent="0.2">
      <c r="A40" s="27"/>
      <c r="B40" s="18" t="s">
        <v>235</v>
      </c>
    </row>
    <row r="41" spans="1:2" ht="15" customHeight="1" x14ac:dyDescent="0.2">
      <c r="A41" s="27"/>
      <c r="B41" s="18" t="s">
        <v>236</v>
      </c>
    </row>
    <row r="42" spans="1:2" x14ac:dyDescent="0.2">
      <c r="A42" s="27"/>
    </row>
    <row r="43" spans="1:2" ht="15" customHeight="1" x14ac:dyDescent="0.2">
      <c r="A43" s="29" t="s">
        <v>26</v>
      </c>
      <c r="B43" s="18" t="s">
        <v>237</v>
      </c>
    </row>
    <row r="44" spans="1:2" ht="15" customHeight="1" x14ac:dyDescent="0.2">
      <c r="A44" s="27"/>
      <c r="B44" s="18" t="s">
        <v>238</v>
      </c>
    </row>
    <row r="45" spans="1:2" ht="15" customHeight="1" x14ac:dyDescent="0.2">
      <c r="A45" s="27"/>
      <c r="B45" s="22" t="s">
        <v>239</v>
      </c>
    </row>
    <row r="46" spans="1:2" ht="15" customHeight="1" x14ac:dyDescent="0.2">
      <c r="A46" s="27"/>
      <c r="B46" s="18" t="s">
        <v>240</v>
      </c>
    </row>
    <row r="47" spans="1:2" ht="15" customHeight="1" x14ac:dyDescent="0.2">
      <c r="A47" s="27"/>
      <c r="B47" s="18" t="s">
        <v>241</v>
      </c>
    </row>
    <row r="48" spans="1:2" ht="15" customHeight="1" x14ac:dyDescent="0.2">
      <c r="A48" s="27"/>
      <c r="B48" s="18" t="s">
        <v>242</v>
      </c>
    </row>
    <row r="49" spans="1:2" x14ac:dyDescent="0.2">
      <c r="A49" s="27"/>
    </row>
    <row r="50" spans="1:2" ht="25.5" customHeight="1" x14ac:dyDescent="0.2">
      <c r="A50" s="29" t="s">
        <v>28</v>
      </c>
      <c r="B50" s="16" t="s">
        <v>243</v>
      </c>
    </row>
    <row r="51" spans="1:2" x14ac:dyDescent="0.2">
      <c r="A51" s="27"/>
    </row>
    <row r="52" spans="1:2" ht="15" customHeight="1" x14ac:dyDescent="0.2">
      <c r="A52" s="29" t="s">
        <v>30</v>
      </c>
      <c r="B52" s="18" t="s">
        <v>244</v>
      </c>
    </row>
    <row r="53" spans="1:2" x14ac:dyDescent="0.2">
      <c r="A53" s="27"/>
    </row>
    <row r="54" spans="1:2" ht="15" customHeight="1" x14ac:dyDescent="0.2">
      <c r="A54" s="29" t="s">
        <v>32</v>
      </c>
      <c r="B54" s="19" t="s">
        <v>245</v>
      </c>
    </row>
    <row r="55" spans="1:2" ht="15" customHeight="1" x14ac:dyDescent="0.2">
      <c r="A55" s="27"/>
      <c r="B55" s="19" t="s">
        <v>246</v>
      </c>
    </row>
    <row r="56" spans="1:2" ht="15" customHeight="1" x14ac:dyDescent="0.2">
      <c r="A56" s="27"/>
      <c r="B56" s="19" t="s">
        <v>247</v>
      </c>
    </row>
    <row r="57" spans="1:2" ht="15" customHeight="1" x14ac:dyDescent="0.2">
      <c r="A57" s="27"/>
      <c r="B57" s="19" t="s">
        <v>248</v>
      </c>
    </row>
    <row r="58" spans="1:2" ht="15" customHeight="1" x14ac:dyDescent="0.2">
      <c r="A58" s="27"/>
      <c r="B58" s="19" t="s">
        <v>249</v>
      </c>
    </row>
    <row r="59" spans="1:2" x14ac:dyDescent="0.2">
      <c r="A59" s="27"/>
    </row>
    <row r="60" spans="1:2" ht="15" customHeight="1" x14ac:dyDescent="0.2">
      <c r="A60" s="29" t="s">
        <v>34</v>
      </c>
      <c r="B60" s="14" t="s">
        <v>250</v>
      </c>
    </row>
    <row r="61" spans="1:2" x14ac:dyDescent="0.2">
      <c r="A61" s="27"/>
      <c r="B61" s="14"/>
    </row>
    <row r="62" spans="1:2" ht="15" customHeight="1" x14ac:dyDescent="0.2">
      <c r="A62" s="29" t="s">
        <v>36</v>
      </c>
      <c r="B62" s="18" t="s">
        <v>244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218"/>
  <sheetViews>
    <sheetView topLeftCell="A154" zoomScaleNormal="100" workbookViewId="0">
      <selection activeCell="H211" sqref="H211"/>
    </sheetView>
  </sheetViews>
  <sheetFormatPr baseColWidth="10" defaultColWidth="9.140625" defaultRowHeight="12.75" x14ac:dyDescent="0.2"/>
  <cols>
    <col min="1" max="1" width="10" style="75" customWidth="1"/>
    <col min="2" max="2" width="72.85546875" style="75" bestFit="1" customWidth="1"/>
    <col min="3" max="3" width="15.85546875" style="75" customWidth="1"/>
    <col min="4" max="5" width="19.85546875" style="75" customWidth="1"/>
    <col min="6" max="16384" width="9.140625" style="75"/>
  </cols>
  <sheetData>
    <row r="1" spans="1:5" s="82" customFormat="1" ht="18.95" customHeight="1" x14ac:dyDescent="0.25">
      <c r="A1" s="184" t="str">
        <f>ESF!A1</f>
        <v>INSTITUTO TECNOLOGICO SUPERIOR DE GUANAJUATO</v>
      </c>
      <c r="B1" s="184"/>
      <c r="C1" s="184"/>
      <c r="D1" s="70" t="s">
        <v>0</v>
      </c>
      <c r="E1" s="71">
        <f>'Notas a los Edos Financieros'!D1</f>
        <v>2023</v>
      </c>
    </row>
    <row r="2" spans="1:5" s="72" customFormat="1" ht="18.95" customHeight="1" x14ac:dyDescent="0.25">
      <c r="A2" s="184" t="s">
        <v>251</v>
      </c>
      <c r="B2" s="184"/>
      <c r="C2" s="184"/>
      <c r="D2" s="70" t="s">
        <v>2</v>
      </c>
      <c r="E2" s="71" t="str">
        <f>'Notas a los Edos Financieros'!D2</f>
        <v>Trimestral</v>
      </c>
    </row>
    <row r="3" spans="1:5" s="72" customFormat="1" ht="18.95" customHeight="1" x14ac:dyDescent="0.25">
      <c r="A3" s="184" t="str">
        <f>ESF!A3</f>
        <v>Correspondiente del 1 de Enero al 31 de Diciembre de 2023</v>
      </c>
      <c r="B3" s="184"/>
      <c r="C3" s="184"/>
      <c r="D3" s="70" t="s">
        <v>4</v>
      </c>
      <c r="E3" s="71">
        <f>'Notas a los Edos Financieros'!D3</f>
        <v>4</v>
      </c>
    </row>
    <row r="4" spans="1:5" x14ac:dyDescent="0.2">
      <c r="A4" s="73" t="s">
        <v>66</v>
      </c>
      <c r="B4" s="74"/>
      <c r="C4" s="74"/>
      <c r="D4" s="74"/>
      <c r="E4" s="74"/>
    </row>
    <row r="6" spans="1:5" x14ac:dyDescent="0.2">
      <c r="A6" s="83" t="s">
        <v>252</v>
      </c>
      <c r="B6" s="83"/>
      <c r="C6" s="83"/>
      <c r="D6" s="83"/>
      <c r="E6" s="83"/>
    </row>
    <row r="7" spans="1:5" x14ac:dyDescent="0.2">
      <c r="A7" s="84" t="s">
        <v>68</v>
      </c>
      <c r="B7" s="84" t="s">
        <v>69</v>
      </c>
      <c r="C7" s="84" t="s">
        <v>70</v>
      </c>
      <c r="D7" s="84" t="s">
        <v>253</v>
      </c>
      <c r="E7" s="84"/>
    </row>
    <row r="8" spans="1:5" x14ac:dyDescent="0.2">
      <c r="A8" s="85">
        <v>4100</v>
      </c>
      <c r="B8" s="86" t="s">
        <v>39</v>
      </c>
      <c r="C8" s="165">
        <v>3757533.08</v>
      </c>
      <c r="D8" s="86"/>
      <c r="E8" s="88"/>
    </row>
    <row r="9" spans="1:5" x14ac:dyDescent="0.2">
      <c r="A9" s="85">
        <v>4110</v>
      </c>
      <c r="B9" s="86" t="s">
        <v>254</v>
      </c>
      <c r="C9" s="165">
        <v>0</v>
      </c>
      <c r="D9" s="86"/>
      <c r="E9" s="88"/>
    </row>
    <row r="10" spans="1:5" x14ac:dyDescent="0.2">
      <c r="A10" s="85">
        <v>4111</v>
      </c>
      <c r="B10" s="86" t="s">
        <v>255</v>
      </c>
      <c r="C10" s="165">
        <v>0</v>
      </c>
      <c r="D10" s="86"/>
      <c r="E10" s="88"/>
    </row>
    <row r="11" spans="1:5" x14ac:dyDescent="0.2">
      <c r="A11" s="85">
        <v>4112</v>
      </c>
      <c r="B11" s="86" t="s">
        <v>256</v>
      </c>
      <c r="C11" s="165">
        <v>0</v>
      </c>
      <c r="D11" s="86"/>
      <c r="E11" s="88"/>
    </row>
    <row r="12" spans="1:5" x14ac:dyDescent="0.2">
      <c r="A12" s="85">
        <v>4113</v>
      </c>
      <c r="B12" s="86" t="s">
        <v>257</v>
      </c>
      <c r="C12" s="165">
        <v>0</v>
      </c>
      <c r="D12" s="86"/>
      <c r="E12" s="88"/>
    </row>
    <row r="13" spans="1:5" x14ac:dyDescent="0.2">
      <c r="A13" s="85">
        <v>4114</v>
      </c>
      <c r="B13" s="86" t="s">
        <v>258</v>
      </c>
      <c r="C13" s="165">
        <v>0</v>
      </c>
      <c r="D13" s="86"/>
      <c r="E13" s="88"/>
    </row>
    <row r="14" spans="1:5" x14ac:dyDescent="0.2">
      <c r="A14" s="85">
        <v>4115</v>
      </c>
      <c r="B14" s="86" t="s">
        <v>259</v>
      </c>
      <c r="C14" s="165">
        <v>0</v>
      </c>
      <c r="D14" s="86"/>
      <c r="E14" s="88"/>
    </row>
    <row r="15" spans="1:5" x14ac:dyDescent="0.2">
      <c r="A15" s="85">
        <v>4116</v>
      </c>
      <c r="B15" s="86" t="s">
        <v>260</v>
      </c>
      <c r="C15" s="165">
        <v>0</v>
      </c>
      <c r="D15" s="86"/>
      <c r="E15" s="88"/>
    </row>
    <row r="16" spans="1:5" x14ac:dyDescent="0.2">
      <c r="A16" s="85">
        <v>4117</v>
      </c>
      <c r="B16" s="86" t="s">
        <v>261</v>
      </c>
      <c r="C16" s="165">
        <v>0</v>
      </c>
      <c r="D16" s="86"/>
      <c r="E16" s="88"/>
    </row>
    <row r="17" spans="1:5" ht="25.5" x14ac:dyDescent="0.2">
      <c r="A17" s="85">
        <v>4118</v>
      </c>
      <c r="B17" s="89" t="s">
        <v>262</v>
      </c>
      <c r="C17" s="165">
        <v>0</v>
      </c>
      <c r="D17" s="86"/>
      <c r="E17" s="88"/>
    </row>
    <row r="18" spans="1:5" x14ac:dyDescent="0.2">
      <c r="A18" s="85">
        <v>4119</v>
      </c>
      <c r="B18" s="86" t="s">
        <v>263</v>
      </c>
      <c r="C18" s="165">
        <v>0</v>
      </c>
      <c r="D18" s="86"/>
      <c r="E18" s="88"/>
    </row>
    <row r="19" spans="1:5" x14ac:dyDescent="0.2">
      <c r="A19" s="85">
        <v>4120</v>
      </c>
      <c r="B19" s="86" t="s">
        <v>264</v>
      </c>
      <c r="C19" s="165">
        <v>0</v>
      </c>
      <c r="D19" s="86"/>
      <c r="E19" s="88"/>
    </row>
    <row r="20" spans="1:5" x14ac:dyDescent="0.2">
      <c r="A20" s="85">
        <v>4121</v>
      </c>
      <c r="B20" s="86" t="s">
        <v>265</v>
      </c>
      <c r="C20" s="165">
        <v>0</v>
      </c>
      <c r="D20" s="86"/>
      <c r="E20" s="88"/>
    </row>
    <row r="21" spans="1:5" x14ac:dyDescent="0.2">
      <c r="A21" s="85">
        <v>4122</v>
      </c>
      <c r="B21" s="86" t="s">
        <v>266</v>
      </c>
      <c r="C21" s="165">
        <v>0</v>
      </c>
      <c r="D21" s="86"/>
      <c r="E21" s="88"/>
    </row>
    <row r="22" spans="1:5" x14ac:dyDescent="0.2">
      <c r="A22" s="85">
        <v>4123</v>
      </c>
      <c r="B22" s="86" t="s">
        <v>267</v>
      </c>
      <c r="C22" s="165">
        <v>0</v>
      </c>
      <c r="D22" s="86"/>
      <c r="E22" s="88"/>
    </row>
    <row r="23" spans="1:5" x14ac:dyDescent="0.2">
      <c r="A23" s="85">
        <v>4124</v>
      </c>
      <c r="B23" s="86" t="s">
        <v>268</v>
      </c>
      <c r="C23" s="165">
        <v>0</v>
      </c>
      <c r="D23" s="86"/>
      <c r="E23" s="88"/>
    </row>
    <row r="24" spans="1:5" x14ac:dyDescent="0.2">
      <c r="A24" s="85">
        <v>4129</v>
      </c>
      <c r="B24" s="86" t="s">
        <v>269</v>
      </c>
      <c r="C24" s="165">
        <v>0</v>
      </c>
      <c r="D24" s="86"/>
      <c r="E24" s="88"/>
    </row>
    <row r="25" spans="1:5" x14ac:dyDescent="0.2">
      <c r="A25" s="85">
        <v>4130</v>
      </c>
      <c r="B25" s="86" t="s">
        <v>270</v>
      </c>
      <c r="C25" s="165">
        <v>0</v>
      </c>
      <c r="D25" s="86"/>
      <c r="E25" s="88"/>
    </row>
    <row r="26" spans="1:5" x14ac:dyDescent="0.2">
      <c r="A26" s="85">
        <v>4131</v>
      </c>
      <c r="B26" s="86" t="s">
        <v>271</v>
      </c>
      <c r="C26" s="165">
        <v>0</v>
      </c>
      <c r="D26" s="86"/>
      <c r="E26" s="88"/>
    </row>
    <row r="27" spans="1:5" ht="25.5" x14ac:dyDescent="0.2">
      <c r="A27" s="85">
        <v>4132</v>
      </c>
      <c r="B27" s="89" t="s">
        <v>272</v>
      </c>
      <c r="C27" s="165">
        <v>0</v>
      </c>
      <c r="D27" s="86"/>
      <c r="E27" s="88"/>
    </row>
    <row r="28" spans="1:5" x14ac:dyDescent="0.2">
      <c r="A28" s="85">
        <v>4140</v>
      </c>
      <c r="B28" s="86" t="s">
        <v>273</v>
      </c>
      <c r="C28" s="165">
        <v>0</v>
      </c>
      <c r="D28" s="86"/>
      <c r="E28" s="88"/>
    </row>
    <row r="29" spans="1:5" x14ac:dyDescent="0.2">
      <c r="A29" s="85">
        <v>4141</v>
      </c>
      <c r="B29" s="86" t="s">
        <v>274</v>
      </c>
      <c r="C29" s="165">
        <v>0</v>
      </c>
      <c r="D29" s="86"/>
      <c r="E29" s="88"/>
    </row>
    <row r="30" spans="1:5" x14ac:dyDescent="0.2">
      <c r="A30" s="85">
        <v>4143</v>
      </c>
      <c r="B30" s="86" t="s">
        <v>275</v>
      </c>
      <c r="C30" s="165">
        <v>0</v>
      </c>
      <c r="D30" s="86"/>
      <c r="E30" s="88"/>
    </row>
    <row r="31" spans="1:5" x14ac:dyDescent="0.2">
      <c r="A31" s="85">
        <v>4144</v>
      </c>
      <c r="B31" s="86" t="s">
        <v>276</v>
      </c>
      <c r="C31" s="165">
        <v>0</v>
      </c>
      <c r="D31" s="86"/>
      <c r="E31" s="88"/>
    </row>
    <row r="32" spans="1:5" ht="25.5" x14ac:dyDescent="0.2">
      <c r="A32" s="85">
        <v>4145</v>
      </c>
      <c r="B32" s="89" t="s">
        <v>277</v>
      </c>
      <c r="C32" s="165">
        <v>0</v>
      </c>
      <c r="D32" s="86"/>
      <c r="E32" s="88"/>
    </row>
    <row r="33" spans="1:5" x14ac:dyDescent="0.2">
      <c r="A33" s="85">
        <v>4149</v>
      </c>
      <c r="B33" s="86" t="s">
        <v>278</v>
      </c>
      <c r="C33" s="165">
        <v>0</v>
      </c>
      <c r="D33" s="86"/>
      <c r="E33" s="88"/>
    </row>
    <row r="34" spans="1:5" x14ac:dyDescent="0.2">
      <c r="A34" s="85">
        <v>4150</v>
      </c>
      <c r="B34" s="86" t="s">
        <v>279</v>
      </c>
      <c r="C34" s="165">
        <v>0</v>
      </c>
      <c r="D34" s="86"/>
      <c r="E34" s="88"/>
    </row>
    <row r="35" spans="1:5" x14ac:dyDescent="0.2">
      <c r="A35" s="85">
        <v>4151</v>
      </c>
      <c r="B35" s="86" t="s">
        <v>279</v>
      </c>
      <c r="C35" s="165">
        <v>0</v>
      </c>
      <c r="D35" s="86"/>
      <c r="E35" s="88"/>
    </row>
    <row r="36" spans="1:5" ht="25.5" x14ac:dyDescent="0.2">
      <c r="A36" s="85">
        <v>4154</v>
      </c>
      <c r="B36" s="89" t="s">
        <v>280</v>
      </c>
      <c r="C36" s="165">
        <v>0</v>
      </c>
      <c r="D36" s="86"/>
      <c r="E36" s="88"/>
    </row>
    <row r="37" spans="1:5" x14ac:dyDescent="0.2">
      <c r="A37" s="85">
        <v>4160</v>
      </c>
      <c r="B37" s="86" t="s">
        <v>281</v>
      </c>
      <c r="C37" s="165">
        <v>0</v>
      </c>
      <c r="D37" s="86"/>
      <c r="E37" s="88"/>
    </row>
    <row r="38" spans="1:5" x14ac:dyDescent="0.2">
      <c r="A38" s="85">
        <v>4161</v>
      </c>
      <c r="B38" s="86" t="s">
        <v>282</v>
      </c>
      <c r="C38" s="165">
        <v>0</v>
      </c>
      <c r="D38" s="86"/>
      <c r="E38" s="88"/>
    </row>
    <row r="39" spans="1:5" x14ac:dyDescent="0.2">
      <c r="A39" s="85">
        <v>4162</v>
      </c>
      <c r="B39" s="86" t="s">
        <v>283</v>
      </c>
      <c r="C39" s="165">
        <v>0</v>
      </c>
      <c r="D39" s="86"/>
      <c r="E39" s="88"/>
    </row>
    <row r="40" spans="1:5" x14ac:dyDescent="0.2">
      <c r="A40" s="85">
        <v>4163</v>
      </c>
      <c r="B40" s="86" t="s">
        <v>284</v>
      </c>
      <c r="C40" s="165">
        <v>0</v>
      </c>
      <c r="D40" s="86"/>
      <c r="E40" s="88"/>
    </row>
    <row r="41" spans="1:5" x14ac:dyDescent="0.2">
      <c r="A41" s="85">
        <v>4164</v>
      </c>
      <c r="B41" s="86" t="s">
        <v>285</v>
      </c>
      <c r="C41" s="165">
        <v>0</v>
      </c>
      <c r="D41" s="86"/>
      <c r="E41" s="88"/>
    </row>
    <row r="42" spans="1:5" x14ac:dyDescent="0.2">
      <c r="A42" s="85">
        <v>4165</v>
      </c>
      <c r="B42" s="86" t="s">
        <v>286</v>
      </c>
      <c r="C42" s="165">
        <v>0</v>
      </c>
      <c r="D42" s="86"/>
      <c r="E42" s="88"/>
    </row>
    <row r="43" spans="1:5" ht="25.5" x14ac:dyDescent="0.2">
      <c r="A43" s="85">
        <v>4166</v>
      </c>
      <c r="B43" s="89" t="s">
        <v>287</v>
      </c>
      <c r="C43" s="165">
        <v>0</v>
      </c>
      <c r="D43" s="86"/>
      <c r="E43" s="88"/>
    </row>
    <row r="44" spans="1:5" x14ac:dyDescent="0.2">
      <c r="A44" s="85">
        <v>4168</v>
      </c>
      <c r="B44" s="86" t="s">
        <v>288</v>
      </c>
      <c r="C44" s="165">
        <v>0</v>
      </c>
      <c r="D44" s="86"/>
      <c r="E44" s="88"/>
    </row>
    <row r="45" spans="1:5" x14ac:dyDescent="0.2">
      <c r="A45" s="85">
        <v>4169</v>
      </c>
      <c r="B45" s="86" t="s">
        <v>289</v>
      </c>
      <c r="C45" s="165">
        <v>0</v>
      </c>
      <c r="D45" s="86"/>
      <c r="E45" s="88"/>
    </row>
    <row r="46" spans="1:5" x14ac:dyDescent="0.2">
      <c r="A46" s="85">
        <v>4170</v>
      </c>
      <c r="B46" s="86" t="s">
        <v>290</v>
      </c>
      <c r="C46" s="165">
        <v>3757533.08</v>
      </c>
      <c r="D46" s="86"/>
      <c r="E46" s="88"/>
    </row>
    <row r="47" spans="1:5" x14ac:dyDescent="0.2">
      <c r="A47" s="85">
        <v>4171</v>
      </c>
      <c r="B47" s="86" t="s">
        <v>291</v>
      </c>
      <c r="C47" s="165">
        <v>0</v>
      </c>
      <c r="D47" s="86"/>
      <c r="E47" s="88"/>
    </row>
    <row r="48" spans="1:5" x14ac:dyDescent="0.2">
      <c r="A48" s="85">
        <v>4172</v>
      </c>
      <c r="B48" s="86" t="s">
        <v>292</v>
      </c>
      <c r="C48" s="165">
        <v>0</v>
      </c>
      <c r="D48" s="86"/>
      <c r="E48" s="88"/>
    </row>
    <row r="49" spans="1:5" ht="25.5" x14ac:dyDescent="0.2">
      <c r="A49" s="85">
        <v>4173</v>
      </c>
      <c r="B49" s="89" t="s">
        <v>293</v>
      </c>
      <c r="C49" s="165">
        <v>3757533.08</v>
      </c>
      <c r="D49" s="86"/>
      <c r="E49" s="88"/>
    </row>
    <row r="50" spans="1:5" ht="25.5" x14ac:dyDescent="0.2">
      <c r="A50" s="85">
        <v>4174</v>
      </c>
      <c r="B50" s="89" t="s">
        <v>294</v>
      </c>
      <c r="C50" s="165">
        <v>0</v>
      </c>
      <c r="D50" s="86"/>
      <c r="E50" s="88"/>
    </row>
    <row r="51" spans="1:5" ht="25.5" x14ac:dyDescent="0.2">
      <c r="A51" s="85">
        <v>4175</v>
      </c>
      <c r="B51" s="89" t="s">
        <v>295</v>
      </c>
      <c r="C51" s="165">
        <v>0</v>
      </c>
      <c r="D51" s="86"/>
      <c r="E51" s="88"/>
    </row>
    <row r="52" spans="1:5" ht="25.5" x14ac:dyDescent="0.2">
      <c r="A52" s="85">
        <v>4176</v>
      </c>
      <c r="B52" s="89" t="s">
        <v>296</v>
      </c>
      <c r="C52" s="165">
        <v>0</v>
      </c>
      <c r="D52" s="86"/>
      <c r="E52" s="88"/>
    </row>
    <row r="53" spans="1:5" ht="25.5" x14ac:dyDescent="0.2">
      <c r="A53" s="85">
        <v>4177</v>
      </c>
      <c r="B53" s="89" t="s">
        <v>297</v>
      </c>
      <c r="C53" s="165">
        <v>0</v>
      </c>
      <c r="D53" s="86"/>
      <c r="E53" s="88"/>
    </row>
    <row r="54" spans="1:5" ht="25.5" x14ac:dyDescent="0.2">
      <c r="A54" s="85">
        <v>4178</v>
      </c>
      <c r="B54" s="89" t="s">
        <v>298</v>
      </c>
      <c r="C54" s="165">
        <v>0</v>
      </c>
      <c r="D54" s="86"/>
      <c r="E54" s="88"/>
    </row>
    <row r="55" spans="1:5" x14ac:dyDescent="0.2">
      <c r="A55" s="85"/>
      <c r="B55" s="89"/>
      <c r="C55" s="87"/>
      <c r="D55" s="86"/>
      <c r="E55" s="88"/>
    </row>
    <row r="56" spans="1:5" x14ac:dyDescent="0.2">
      <c r="A56" s="83" t="s">
        <v>299</v>
      </c>
      <c r="B56" s="83"/>
      <c r="C56" s="83"/>
      <c r="D56" s="83"/>
      <c r="E56" s="83"/>
    </row>
    <row r="57" spans="1:5" x14ac:dyDescent="0.2">
      <c r="A57" s="84" t="s">
        <v>68</v>
      </c>
      <c r="B57" s="84" t="s">
        <v>69</v>
      </c>
      <c r="C57" s="84" t="s">
        <v>70</v>
      </c>
      <c r="D57" s="84" t="s">
        <v>253</v>
      </c>
      <c r="E57" s="84"/>
    </row>
    <row r="58" spans="1:5" ht="51" x14ac:dyDescent="0.2">
      <c r="A58" s="85">
        <v>4200</v>
      </c>
      <c r="B58" s="89" t="s">
        <v>300</v>
      </c>
      <c r="C58" s="165">
        <v>42550065.229999997</v>
      </c>
      <c r="D58" s="86"/>
      <c r="E58" s="88"/>
    </row>
    <row r="59" spans="1:5" ht="25.5" x14ac:dyDescent="0.2">
      <c r="A59" s="85">
        <v>4210</v>
      </c>
      <c r="B59" s="89" t="s">
        <v>301</v>
      </c>
      <c r="C59" s="165">
        <v>20984554.399999999</v>
      </c>
      <c r="D59" s="86"/>
      <c r="E59" s="88"/>
    </row>
    <row r="60" spans="1:5" x14ac:dyDescent="0.2">
      <c r="A60" s="85">
        <v>4211</v>
      </c>
      <c r="B60" s="86" t="s">
        <v>302</v>
      </c>
      <c r="C60" s="165">
        <v>0</v>
      </c>
      <c r="D60" s="86"/>
      <c r="E60" s="88"/>
    </row>
    <row r="61" spans="1:5" x14ac:dyDescent="0.2">
      <c r="A61" s="85">
        <v>4212</v>
      </c>
      <c r="B61" s="86" t="s">
        <v>303</v>
      </c>
      <c r="C61" s="165">
        <v>0</v>
      </c>
      <c r="D61" s="86"/>
      <c r="E61" s="88"/>
    </row>
    <row r="62" spans="1:5" x14ac:dyDescent="0.2">
      <c r="A62" s="85">
        <v>4213</v>
      </c>
      <c r="B62" s="86" t="s">
        <v>304</v>
      </c>
      <c r="C62" s="165">
        <v>20984554.399999999</v>
      </c>
      <c r="D62" s="86"/>
      <c r="E62" s="88"/>
    </row>
    <row r="63" spans="1:5" x14ac:dyDescent="0.2">
      <c r="A63" s="85">
        <v>4214</v>
      </c>
      <c r="B63" s="86" t="s">
        <v>305</v>
      </c>
      <c r="C63" s="165">
        <v>0</v>
      </c>
      <c r="D63" s="86"/>
      <c r="E63" s="88"/>
    </row>
    <row r="64" spans="1:5" x14ac:dyDescent="0.2">
      <c r="A64" s="85">
        <v>4215</v>
      </c>
      <c r="B64" s="86" t="s">
        <v>306</v>
      </c>
      <c r="C64" s="165">
        <v>0</v>
      </c>
      <c r="D64" s="86"/>
      <c r="E64" s="88"/>
    </row>
    <row r="65" spans="1:5" x14ac:dyDescent="0.2">
      <c r="A65" s="85">
        <v>4220</v>
      </c>
      <c r="B65" s="86" t="s">
        <v>307</v>
      </c>
      <c r="C65" s="165">
        <v>21565510.829999998</v>
      </c>
      <c r="D65" s="86"/>
      <c r="E65" s="88"/>
    </row>
    <row r="66" spans="1:5" x14ac:dyDescent="0.2">
      <c r="A66" s="85">
        <v>4221</v>
      </c>
      <c r="B66" s="86" t="s">
        <v>308</v>
      </c>
      <c r="C66" s="165">
        <v>21565510.829999998</v>
      </c>
      <c r="D66" s="86"/>
      <c r="E66" s="88"/>
    </row>
    <row r="67" spans="1:5" x14ac:dyDescent="0.2">
      <c r="A67" s="85">
        <v>4223</v>
      </c>
      <c r="B67" s="86" t="s">
        <v>309</v>
      </c>
      <c r="C67" s="165">
        <v>0</v>
      </c>
      <c r="D67" s="86"/>
      <c r="E67" s="88"/>
    </row>
    <row r="68" spans="1:5" x14ac:dyDescent="0.2">
      <c r="A68" s="85">
        <v>4225</v>
      </c>
      <c r="B68" s="86" t="s">
        <v>310</v>
      </c>
      <c r="C68" s="165">
        <v>0</v>
      </c>
      <c r="D68" s="86"/>
      <c r="E68" s="88"/>
    </row>
    <row r="69" spans="1:5" x14ac:dyDescent="0.2">
      <c r="A69" s="85">
        <v>4227</v>
      </c>
      <c r="B69" s="86" t="s">
        <v>311</v>
      </c>
      <c r="C69" s="165">
        <v>0</v>
      </c>
      <c r="D69" s="86"/>
      <c r="E69" s="88"/>
    </row>
    <row r="70" spans="1:5" x14ac:dyDescent="0.2">
      <c r="A70" s="88"/>
      <c r="B70" s="88"/>
      <c r="C70" s="88"/>
      <c r="D70" s="88"/>
      <c r="E70" s="88"/>
    </row>
    <row r="71" spans="1:5" x14ac:dyDescent="0.2">
      <c r="A71" s="83" t="s">
        <v>312</v>
      </c>
      <c r="B71" s="83"/>
      <c r="C71" s="83"/>
      <c r="D71" s="83"/>
      <c r="E71" s="83"/>
    </row>
    <row r="72" spans="1:5" x14ac:dyDescent="0.2">
      <c r="A72" s="84" t="s">
        <v>68</v>
      </c>
      <c r="B72" s="84" t="s">
        <v>69</v>
      </c>
      <c r="C72" s="84" t="s">
        <v>70</v>
      </c>
      <c r="D72" s="84" t="s">
        <v>182</v>
      </c>
      <c r="E72" s="84" t="s">
        <v>85</v>
      </c>
    </row>
    <row r="73" spans="1:5" x14ac:dyDescent="0.2">
      <c r="A73" s="90">
        <v>4300</v>
      </c>
      <c r="B73" s="86" t="s">
        <v>43</v>
      </c>
      <c r="C73" s="165">
        <v>1975386.8</v>
      </c>
      <c r="D73" s="86"/>
      <c r="E73" s="86"/>
    </row>
    <row r="74" spans="1:5" x14ac:dyDescent="0.2">
      <c r="A74" s="90">
        <v>4310</v>
      </c>
      <c r="B74" s="86" t="s">
        <v>313</v>
      </c>
      <c r="C74" s="165">
        <v>0</v>
      </c>
      <c r="D74" s="86"/>
      <c r="E74" s="86"/>
    </row>
    <row r="75" spans="1:5" x14ac:dyDescent="0.2">
      <c r="A75" s="90">
        <v>4311</v>
      </c>
      <c r="B75" s="86" t="s">
        <v>314</v>
      </c>
      <c r="C75" s="165">
        <v>0</v>
      </c>
      <c r="D75" s="86"/>
      <c r="E75" s="86"/>
    </row>
    <row r="76" spans="1:5" x14ac:dyDescent="0.2">
      <c r="A76" s="90">
        <v>4319</v>
      </c>
      <c r="B76" s="86" t="s">
        <v>315</v>
      </c>
      <c r="C76" s="165">
        <v>0</v>
      </c>
      <c r="D76" s="86"/>
      <c r="E76" s="86"/>
    </row>
    <row r="77" spans="1:5" x14ac:dyDescent="0.2">
      <c r="A77" s="90">
        <v>4320</v>
      </c>
      <c r="B77" s="86" t="s">
        <v>316</v>
      </c>
      <c r="C77" s="165">
        <v>0</v>
      </c>
      <c r="D77" s="86"/>
      <c r="E77" s="86"/>
    </row>
    <row r="78" spans="1:5" x14ac:dyDescent="0.2">
      <c r="A78" s="90">
        <v>4321</v>
      </c>
      <c r="B78" s="86" t="s">
        <v>317</v>
      </c>
      <c r="C78" s="165">
        <v>0</v>
      </c>
      <c r="D78" s="86"/>
      <c r="E78" s="86"/>
    </row>
    <row r="79" spans="1:5" x14ac:dyDescent="0.2">
      <c r="A79" s="90">
        <v>4322</v>
      </c>
      <c r="B79" s="86" t="s">
        <v>318</v>
      </c>
      <c r="C79" s="165">
        <v>0</v>
      </c>
      <c r="D79" s="86"/>
      <c r="E79" s="86"/>
    </row>
    <row r="80" spans="1:5" x14ac:dyDescent="0.2">
      <c r="A80" s="90">
        <v>4323</v>
      </c>
      <c r="B80" s="86" t="s">
        <v>319</v>
      </c>
      <c r="C80" s="165">
        <v>0</v>
      </c>
      <c r="D80" s="86"/>
      <c r="E80" s="86"/>
    </row>
    <row r="81" spans="1:5" x14ac:dyDescent="0.2">
      <c r="A81" s="90">
        <v>4324</v>
      </c>
      <c r="B81" s="86" t="s">
        <v>320</v>
      </c>
      <c r="C81" s="165">
        <v>0</v>
      </c>
      <c r="D81" s="86"/>
      <c r="E81" s="86"/>
    </row>
    <row r="82" spans="1:5" x14ac:dyDescent="0.2">
      <c r="A82" s="90">
        <v>4325</v>
      </c>
      <c r="B82" s="86" t="s">
        <v>321</v>
      </c>
      <c r="C82" s="165">
        <v>0</v>
      </c>
      <c r="D82" s="86"/>
      <c r="E82" s="86"/>
    </row>
    <row r="83" spans="1:5" x14ac:dyDescent="0.2">
      <c r="A83" s="90">
        <v>4330</v>
      </c>
      <c r="B83" s="86" t="s">
        <v>322</v>
      </c>
      <c r="C83" s="165">
        <v>0</v>
      </c>
      <c r="D83" s="86"/>
      <c r="E83" s="86"/>
    </row>
    <row r="84" spans="1:5" x14ac:dyDescent="0.2">
      <c r="A84" s="90">
        <v>4331</v>
      </c>
      <c r="B84" s="86" t="s">
        <v>322</v>
      </c>
      <c r="C84" s="165">
        <v>0</v>
      </c>
      <c r="D84" s="86"/>
      <c r="E84" s="86"/>
    </row>
    <row r="85" spans="1:5" x14ac:dyDescent="0.2">
      <c r="A85" s="90">
        <v>4340</v>
      </c>
      <c r="B85" s="86" t="s">
        <v>323</v>
      </c>
      <c r="C85" s="165">
        <v>0</v>
      </c>
      <c r="D85" s="86"/>
      <c r="E85" s="86"/>
    </row>
    <row r="86" spans="1:5" x14ac:dyDescent="0.2">
      <c r="A86" s="90">
        <v>4341</v>
      </c>
      <c r="B86" s="86" t="s">
        <v>323</v>
      </c>
      <c r="C86" s="165">
        <v>0</v>
      </c>
      <c r="D86" s="86"/>
      <c r="E86" s="86"/>
    </row>
    <row r="87" spans="1:5" x14ac:dyDescent="0.2">
      <c r="A87" s="90">
        <v>4390</v>
      </c>
      <c r="B87" s="86" t="s">
        <v>324</v>
      </c>
      <c r="C87" s="165">
        <v>1975386.8</v>
      </c>
      <c r="D87" s="86"/>
      <c r="E87" s="86"/>
    </row>
    <row r="88" spans="1:5" x14ac:dyDescent="0.2">
      <c r="A88" s="90">
        <v>4392</v>
      </c>
      <c r="B88" s="86" t="s">
        <v>325</v>
      </c>
      <c r="C88" s="165">
        <v>0</v>
      </c>
      <c r="D88" s="86"/>
      <c r="E88" s="86"/>
    </row>
    <row r="89" spans="1:5" x14ac:dyDescent="0.2">
      <c r="A89" s="90">
        <v>4393</v>
      </c>
      <c r="B89" s="86" t="s">
        <v>326</v>
      </c>
      <c r="C89" s="165">
        <v>0</v>
      </c>
      <c r="D89" s="86"/>
      <c r="E89" s="86"/>
    </row>
    <row r="90" spans="1:5" x14ac:dyDescent="0.2">
      <c r="A90" s="90">
        <v>4394</v>
      </c>
      <c r="B90" s="86" t="s">
        <v>327</v>
      </c>
      <c r="C90" s="165">
        <v>0</v>
      </c>
      <c r="D90" s="86"/>
      <c r="E90" s="86"/>
    </row>
    <row r="91" spans="1:5" x14ac:dyDescent="0.2">
      <c r="A91" s="90">
        <v>4395</v>
      </c>
      <c r="B91" s="86" t="s">
        <v>328</v>
      </c>
      <c r="C91" s="165">
        <v>0</v>
      </c>
      <c r="D91" s="86"/>
      <c r="E91" s="86"/>
    </row>
    <row r="92" spans="1:5" x14ac:dyDescent="0.2">
      <c r="A92" s="90">
        <v>4396</v>
      </c>
      <c r="B92" s="86" t="s">
        <v>329</v>
      </c>
      <c r="C92" s="165">
        <v>0</v>
      </c>
      <c r="D92" s="86"/>
      <c r="E92" s="86"/>
    </row>
    <row r="93" spans="1:5" x14ac:dyDescent="0.2">
      <c r="A93" s="90">
        <v>4397</v>
      </c>
      <c r="B93" s="86" t="s">
        <v>330</v>
      </c>
      <c r="C93" s="165">
        <v>0</v>
      </c>
      <c r="D93" s="86"/>
      <c r="E93" s="86"/>
    </row>
    <row r="94" spans="1:5" x14ac:dyDescent="0.2">
      <c r="A94" s="90">
        <v>4399</v>
      </c>
      <c r="B94" s="86" t="s">
        <v>324</v>
      </c>
      <c r="C94" s="165">
        <v>1975386.8</v>
      </c>
      <c r="D94" s="86"/>
      <c r="E94" s="86"/>
    </row>
    <row r="95" spans="1:5" x14ac:dyDescent="0.2">
      <c r="A95" s="88"/>
      <c r="B95" s="88"/>
      <c r="C95" s="88"/>
      <c r="D95" s="88"/>
      <c r="E95" s="88"/>
    </row>
    <row r="96" spans="1:5" x14ac:dyDescent="0.2">
      <c r="A96" s="83" t="s">
        <v>331</v>
      </c>
      <c r="B96" s="83"/>
      <c r="C96" s="83"/>
      <c r="D96" s="83"/>
      <c r="E96" s="83"/>
    </row>
    <row r="97" spans="1:5" x14ac:dyDescent="0.2">
      <c r="A97" s="84" t="s">
        <v>68</v>
      </c>
      <c r="B97" s="84" t="s">
        <v>69</v>
      </c>
      <c r="C97" s="84" t="s">
        <v>70</v>
      </c>
      <c r="D97" s="84" t="s">
        <v>332</v>
      </c>
      <c r="E97" s="84" t="s">
        <v>85</v>
      </c>
    </row>
    <row r="98" spans="1:5" x14ac:dyDescent="0.2">
      <c r="A98" s="90">
        <v>5000</v>
      </c>
      <c r="B98" s="86" t="s">
        <v>45</v>
      </c>
      <c r="C98" s="165">
        <v>43294247.610000007</v>
      </c>
      <c r="D98" s="91">
        <v>1</v>
      </c>
      <c r="E98" s="86"/>
    </row>
    <row r="99" spans="1:5" x14ac:dyDescent="0.2">
      <c r="A99" s="90">
        <v>5100</v>
      </c>
      <c r="B99" s="86" t="s">
        <v>333</v>
      </c>
      <c r="C99" s="165">
        <v>42459029.790000007</v>
      </c>
      <c r="D99" s="91">
        <v>0.98070834195979695</v>
      </c>
      <c r="E99" s="86"/>
    </row>
    <row r="100" spans="1:5" x14ac:dyDescent="0.2">
      <c r="A100" s="90">
        <v>5110</v>
      </c>
      <c r="B100" s="86" t="s">
        <v>334</v>
      </c>
      <c r="C100" s="165">
        <v>35004068.18</v>
      </c>
      <c r="D100" s="91">
        <v>0.80851545210627107</v>
      </c>
      <c r="E100" s="86"/>
    </row>
    <row r="101" spans="1:5" x14ac:dyDescent="0.2">
      <c r="A101" s="90">
        <v>5111</v>
      </c>
      <c r="B101" s="86" t="s">
        <v>335</v>
      </c>
      <c r="C101" s="165">
        <v>22770594.43</v>
      </c>
      <c r="D101" s="91">
        <v>0.52594965121279758</v>
      </c>
      <c r="E101" s="86"/>
    </row>
    <row r="102" spans="1:5" x14ac:dyDescent="0.2">
      <c r="A102" s="90">
        <v>5112</v>
      </c>
      <c r="B102" s="86" t="s">
        <v>336</v>
      </c>
      <c r="C102" s="165">
        <v>0</v>
      </c>
      <c r="D102" s="91">
        <v>0</v>
      </c>
      <c r="E102" s="86"/>
    </row>
    <row r="103" spans="1:5" x14ac:dyDescent="0.2">
      <c r="A103" s="90">
        <v>5113</v>
      </c>
      <c r="B103" s="86" t="s">
        <v>337</v>
      </c>
      <c r="C103" s="165">
        <v>4029203.76</v>
      </c>
      <c r="D103" s="91">
        <v>9.3065568347452776E-2</v>
      </c>
      <c r="E103" s="86"/>
    </row>
    <row r="104" spans="1:5" x14ac:dyDescent="0.2">
      <c r="A104" s="90">
        <v>5114</v>
      </c>
      <c r="B104" s="86" t="s">
        <v>338</v>
      </c>
      <c r="C104" s="165">
        <v>5087619.6900000004</v>
      </c>
      <c r="D104" s="91">
        <v>0.11751260203965003</v>
      </c>
      <c r="E104" s="86"/>
    </row>
    <row r="105" spans="1:5" x14ac:dyDescent="0.2">
      <c r="A105" s="90">
        <v>5115</v>
      </c>
      <c r="B105" s="86" t="s">
        <v>339</v>
      </c>
      <c r="C105" s="165">
        <v>938383.26</v>
      </c>
      <c r="D105" s="91">
        <v>2.1674548278401179E-2</v>
      </c>
      <c r="E105" s="86"/>
    </row>
    <row r="106" spans="1:5" x14ac:dyDescent="0.2">
      <c r="A106" s="90">
        <v>5116</v>
      </c>
      <c r="B106" s="86" t="s">
        <v>340</v>
      </c>
      <c r="C106" s="165">
        <v>2178267.04</v>
      </c>
      <c r="D106" s="91">
        <v>5.0313082227969444E-2</v>
      </c>
      <c r="E106" s="86"/>
    </row>
    <row r="107" spans="1:5" x14ac:dyDescent="0.2">
      <c r="A107" s="90">
        <v>5120</v>
      </c>
      <c r="B107" s="86" t="s">
        <v>341</v>
      </c>
      <c r="C107" s="165">
        <v>738822.0199999999</v>
      </c>
      <c r="D107" s="91">
        <v>1.706513130001475E-2</v>
      </c>
      <c r="E107" s="86"/>
    </row>
    <row r="108" spans="1:5" x14ac:dyDescent="0.2">
      <c r="A108" s="90">
        <v>5121</v>
      </c>
      <c r="B108" s="86" t="s">
        <v>342</v>
      </c>
      <c r="C108" s="165">
        <v>196020.66</v>
      </c>
      <c r="D108" s="91">
        <v>4.5276375227900623E-3</v>
      </c>
      <c r="E108" s="86"/>
    </row>
    <row r="109" spans="1:5" x14ac:dyDescent="0.2">
      <c r="A109" s="90">
        <v>5122</v>
      </c>
      <c r="B109" s="86" t="s">
        <v>343</v>
      </c>
      <c r="C109" s="165">
        <v>40770.720000000001</v>
      </c>
      <c r="D109" s="91">
        <v>9.417121731105652E-4</v>
      </c>
      <c r="E109" s="86"/>
    </row>
    <row r="110" spans="1:5" x14ac:dyDescent="0.2">
      <c r="A110" s="90">
        <v>5123</v>
      </c>
      <c r="B110" s="86" t="s">
        <v>344</v>
      </c>
      <c r="C110" s="165">
        <v>39447.199999999997</v>
      </c>
      <c r="D110" s="91">
        <v>9.1114183009588956E-4</v>
      </c>
      <c r="E110" s="86"/>
    </row>
    <row r="111" spans="1:5" x14ac:dyDescent="0.2">
      <c r="A111" s="90">
        <v>5124</v>
      </c>
      <c r="B111" s="86" t="s">
        <v>345</v>
      </c>
      <c r="C111" s="165">
        <v>47371.79</v>
      </c>
      <c r="D111" s="91">
        <v>1.0941820822648544E-3</v>
      </c>
      <c r="E111" s="86"/>
    </row>
    <row r="112" spans="1:5" x14ac:dyDescent="0.2">
      <c r="A112" s="90">
        <v>5125</v>
      </c>
      <c r="B112" s="86" t="s">
        <v>346</v>
      </c>
      <c r="C112" s="165">
        <v>110577.68</v>
      </c>
      <c r="D112" s="91">
        <v>2.5540963546958374E-3</v>
      </c>
      <c r="E112" s="86"/>
    </row>
    <row r="113" spans="1:5" x14ac:dyDescent="0.2">
      <c r="A113" s="90">
        <v>5126</v>
      </c>
      <c r="B113" s="86" t="s">
        <v>347</v>
      </c>
      <c r="C113" s="165">
        <v>179378.14</v>
      </c>
      <c r="D113" s="91">
        <v>4.1432326441115394E-3</v>
      </c>
      <c r="E113" s="86"/>
    </row>
    <row r="114" spans="1:5" x14ac:dyDescent="0.2">
      <c r="A114" s="90">
        <v>5127</v>
      </c>
      <c r="B114" s="86" t="s">
        <v>348</v>
      </c>
      <c r="C114" s="165">
        <v>3208.48</v>
      </c>
      <c r="D114" s="91">
        <v>7.4108690579459627E-5</v>
      </c>
      <c r="E114" s="86"/>
    </row>
    <row r="115" spans="1:5" x14ac:dyDescent="0.2">
      <c r="A115" s="90">
        <v>5128</v>
      </c>
      <c r="B115" s="86" t="s">
        <v>349</v>
      </c>
      <c r="C115" s="165">
        <v>0</v>
      </c>
      <c r="D115" s="91">
        <v>0</v>
      </c>
      <c r="E115" s="86"/>
    </row>
    <row r="116" spans="1:5" x14ac:dyDescent="0.2">
      <c r="A116" s="90">
        <v>5129</v>
      </c>
      <c r="B116" s="86" t="s">
        <v>350</v>
      </c>
      <c r="C116" s="165">
        <v>122047.35</v>
      </c>
      <c r="D116" s="91">
        <v>2.8190200023665451E-3</v>
      </c>
      <c r="E116" s="86"/>
    </row>
    <row r="117" spans="1:5" x14ac:dyDescent="0.2">
      <c r="A117" s="90">
        <v>5130</v>
      </c>
      <c r="B117" s="86" t="s">
        <v>351</v>
      </c>
      <c r="C117" s="165">
        <v>6716139.5899999999</v>
      </c>
      <c r="D117" s="91">
        <v>0.15512775855351096</v>
      </c>
      <c r="E117" s="86"/>
    </row>
    <row r="118" spans="1:5" x14ac:dyDescent="0.2">
      <c r="A118" s="90">
        <v>5131</v>
      </c>
      <c r="B118" s="86" t="s">
        <v>352</v>
      </c>
      <c r="C118" s="165">
        <v>603742.41</v>
      </c>
      <c r="D118" s="91">
        <v>1.3945095326256438E-2</v>
      </c>
      <c r="E118" s="86"/>
    </row>
    <row r="119" spans="1:5" x14ac:dyDescent="0.2">
      <c r="A119" s="90">
        <v>5132</v>
      </c>
      <c r="B119" s="86" t="s">
        <v>353</v>
      </c>
      <c r="C119" s="165">
        <v>405823.86</v>
      </c>
      <c r="D119" s="91">
        <v>9.373620801906804E-3</v>
      </c>
      <c r="E119" s="86"/>
    </row>
    <row r="120" spans="1:5" x14ac:dyDescent="0.2">
      <c r="A120" s="90">
        <v>5133</v>
      </c>
      <c r="B120" s="86" t="s">
        <v>354</v>
      </c>
      <c r="C120" s="165">
        <v>1817184.08</v>
      </c>
      <c r="D120" s="91">
        <v>4.1972875851069673E-2</v>
      </c>
      <c r="E120" s="86"/>
    </row>
    <row r="121" spans="1:5" x14ac:dyDescent="0.2">
      <c r="A121" s="90">
        <v>5134</v>
      </c>
      <c r="B121" s="86" t="s">
        <v>355</v>
      </c>
      <c r="C121" s="165">
        <v>301184.78000000003</v>
      </c>
      <c r="D121" s="91">
        <v>6.9566927854506251E-3</v>
      </c>
      <c r="E121" s="86"/>
    </row>
    <row r="122" spans="1:5" x14ac:dyDescent="0.2">
      <c r="A122" s="90">
        <v>5135</v>
      </c>
      <c r="B122" s="86" t="s">
        <v>356</v>
      </c>
      <c r="C122" s="165">
        <v>1880734.71</v>
      </c>
      <c r="D122" s="91">
        <v>4.3440752844162885E-2</v>
      </c>
      <c r="E122" s="86"/>
    </row>
    <row r="123" spans="1:5" x14ac:dyDescent="0.2">
      <c r="A123" s="90">
        <v>5136</v>
      </c>
      <c r="B123" s="86" t="s">
        <v>357</v>
      </c>
      <c r="C123" s="165">
        <v>136192.67000000001</v>
      </c>
      <c r="D123" s="91">
        <v>3.1457451628872407E-3</v>
      </c>
      <c r="E123" s="86"/>
    </row>
    <row r="124" spans="1:5" x14ac:dyDescent="0.2">
      <c r="A124" s="90">
        <v>5137</v>
      </c>
      <c r="B124" s="86" t="s">
        <v>358</v>
      </c>
      <c r="C124" s="165">
        <v>148574.57</v>
      </c>
      <c r="D124" s="91">
        <v>3.4317392771986317E-3</v>
      </c>
      <c r="E124" s="86"/>
    </row>
    <row r="125" spans="1:5" x14ac:dyDescent="0.2">
      <c r="A125" s="90">
        <v>5138</v>
      </c>
      <c r="B125" s="86" t="s">
        <v>359</v>
      </c>
      <c r="C125" s="165">
        <v>523106.51</v>
      </c>
      <c r="D125" s="91">
        <v>1.2082586922683328E-2</v>
      </c>
      <c r="E125" s="86"/>
    </row>
    <row r="126" spans="1:5" x14ac:dyDescent="0.2">
      <c r="A126" s="90">
        <v>5139</v>
      </c>
      <c r="B126" s="86" t="s">
        <v>360</v>
      </c>
      <c r="C126" s="165">
        <v>899596</v>
      </c>
      <c r="D126" s="91">
        <v>2.0778649581895341E-2</v>
      </c>
      <c r="E126" s="86"/>
    </row>
    <row r="127" spans="1:5" x14ac:dyDescent="0.2">
      <c r="A127" s="90">
        <v>5200</v>
      </c>
      <c r="B127" s="86" t="s">
        <v>361</v>
      </c>
      <c r="C127" s="165">
        <v>220176.53</v>
      </c>
      <c r="D127" s="91">
        <v>5.0855839321513954E-3</v>
      </c>
      <c r="E127" s="86"/>
    </row>
    <row r="128" spans="1:5" x14ac:dyDescent="0.2">
      <c r="A128" s="90">
        <v>5210</v>
      </c>
      <c r="B128" s="86" t="s">
        <v>362</v>
      </c>
      <c r="C128" s="165">
        <v>0</v>
      </c>
      <c r="D128" s="91">
        <v>0</v>
      </c>
      <c r="E128" s="86"/>
    </row>
    <row r="129" spans="1:5" x14ac:dyDescent="0.2">
      <c r="A129" s="90">
        <v>5211</v>
      </c>
      <c r="B129" s="86" t="s">
        <v>363</v>
      </c>
      <c r="C129" s="165">
        <v>0</v>
      </c>
      <c r="D129" s="91">
        <v>0</v>
      </c>
      <c r="E129" s="86"/>
    </row>
    <row r="130" spans="1:5" x14ac:dyDescent="0.2">
      <c r="A130" s="90">
        <v>5212</v>
      </c>
      <c r="B130" s="86" t="s">
        <v>364</v>
      </c>
      <c r="C130" s="165">
        <v>0</v>
      </c>
      <c r="D130" s="91">
        <v>0</v>
      </c>
      <c r="E130" s="86"/>
    </row>
    <row r="131" spans="1:5" x14ac:dyDescent="0.2">
      <c r="A131" s="90">
        <v>5220</v>
      </c>
      <c r="B131" s="86" t="s">
        <v>365</v>
      </c>
      <c r="C131" s="165">
        <v>0</v>
      </c>
      <c r="D131" s="91">
        <v>0</v>
      </c>
      <c r="E131" s="86"/>
    </row>
    <row r="132" spans="1:5" x14ac:dyDescent="0.2">
      <c r="A132" s="90">
        <v>5221</v>
      </c>
      <c r="B132" s="86" t="s">
        <v>366</v>
      </c>
      <c r="C132" s="165">
        <v>0</v>
      </c>
      <c r="D132" s="91">
        <v>0</v>
      </c>
      <c r="E132" s="86"/>
    </row>
    <row r="133" spans="1:5" x14ac:dyDescent="0.2">
      <c r="A133" s="90">
        <v>5222</v>
      </c>
      <c r="B133" s="86" t="s">
        <v>367</v>
      </c>
      <c r="C133" s="165">
        <v>0</v>
      </c>
      <c r="D133" s="91">
        <v>0</v>
      </c>
      <c r="E133" s="86"/>
    </row>
    <row r="134" spans="1:5" x14ac:dyDescent="0.2">
      <c r="A134" s="90">
        <v>5230</v>
      </c>
      <c r="B134" s="86" t="s">
        <v>309</v>
      </c>
      <c r="C134" s="165">
        <v>0</v>
      </c>
      <c r="D134" s="91">
        <v>0</v>
      </c>
      <c r="E134" s="86"/>
    </row>
    <row r="135" spans="1:5" x14ac:dyDescent="0.2">
      <c r="A135" s="90">
        <v>5231</v>
      </c>
      <c r="B135" s="86" t="s">
        <v>368</v>
      </c>
      <c r="C135" s="165">
        <v>0</v>
      </c>
      <c r="D135" s="91">
        <v>0</v>
      </c>
      <c r="E135" s="86"/>
    </row>
    <row r="136" spans="1:5" x14ac:dyDescent="0.2">
      <c r="A136" s="90">
        <v>5232</v>
      </c>
      <c r="B136" s="86" t="s">
        <v>369</v>
      </c>
      <c r="C136" s="165">
        <v>0</v>
      </c>
      <c r="D136" s="91">
        <v>0</v>
      </c>
      <c r="E136" s="86"/>
    </row>
    <row r="137" spans="1:5" x14ac:dyDescent="0.2">
      <c r="A137" s="90">
        <v>5240</v>
      </c>
      <c r="B137" s="86" t="s">
        <v>370</v>
      </c>
      <c r="C137" s="165">
        <v>220176.53</v>
      </c>
      <c r="D137" s="91">
        <v>5.0855839321513954E-3</v>
      </c>
      <c r="E137" s="86"/>
    </row>
    <row r="138" spans="1:5" x14ac:dyDescent="0.2">
      <c r="A138" s="90">
        <v>5241</v>
      </c>
      <c r="B138" s="86" t="s">
        <v>371</v>
      </c>
      <c r="C138" s="165">
        <v>116936.55</v>
      </c>
      <c r="D138" s="91">
        <v>2.7009719871651091E-3</v>
      </c>
      <c r="E138" s="86"/>
    </row>
    <row r="139" spans="1:5" x14ac:dyDescent="0.2">
      <c r="A139" s="90">
        <v>5242</v>
      </c>
      <c r="B139" s="86" t="s">
        <v>372</v>
      </c>
      <c r="C139" s="165">
        <v>103239.98</v>
      </c>
      <c r="D139" s="91">
        <v>2.3846119449862863E-3</v>
      </c>
      <c r="E139" s="86"/>
    </row>
    <row r="140" spans="1:5" x14ac:dyDescent="0.2">
      <c r="A140" s="90">
        <v>5243</v>
      </c>
      <c r="B140" s="86" t="s">
        <v>373</v>
      </c>
      <c r="C140" s="165">
        <v>0</v>
      </c>
      <c r="D140" s="91">
        <v>0</v>
      </c>
      <c r="E140" s="86"/>
    </row>
    <row r="141" spans="1:5" x14ac:dyDescent="0.2">
      <c r="A141" s="90">
        <v>5244</v>
      </c>
      <c r="B141" s="86" t="s">
        <v>374</v>
      </c>
      <c r="C141" s="165">
        <v>0</v>
      </c>
      <c r="D141" s="91">
        <v>0</v>
      </c>
      <c r="E141" s="86"/>
    </row>
    <row r="142" spans="1:5" x14ac:dyDescent="0.2">
      <c r="A142" s="90">
        <v>5250</v>
      </c>
      <c r="B142" s="86" t="s">
        <v>310</v>
      </c>
      <c r="C142" s="165">
        <v>0</v>
      </c>
      <c r="D142" s="91">
        <v>0</v>
      </c>
      <c r="E142" s="86"/>
    </row>
    <row r="143" spans="1:5" x14ac:dyDescent="0.2">
      <c r="A143" s="90">
        <v>5251</v>
      </c>
      <c r="B143" s="86" t="s">
        <v>375</v>
      </c>
      <c r="C143" s="165">
        <v>0</v>
      </c>
      <c r="D143" s="91">
        <v>0</v>
      </c>
      <c r="E143" s="86"/>
    </row>
    <row r="144" spans="1:5" x14ac:dyDescent="0.2">
      <c r="A144" s="90">
        <v>5252</v>
      </c>
      <c r="B144" s="86" t="s">
        <v>376</v>
      </c>
      <c r="C144" s="165">
        <v>0</v>
      </c>
      <c r="D144" s="91">
        <v>0</v>
      </c>
      <c r="E144" s="86"/>
    </row>
    <row r="145" spans="1:5" x14ac:dyDescent="0.2">
      <c r="A145" s="90">
        <v>5259</v>
      </c>
      <c r="B145" s="86" t="s">
        <v>377</v>
      </c>
      <c r="C145" s="165">
        <v>0</v>
      </c>
      <c r="D145" s="91">
        <v>0</v>
      </c>
      <c r="E145" s="86"/>
    </row>
    <row r="146" spans="1:5" x14ac:dyDescent="0.2">
      <c r="A146" s="90">
        <v>5260</v>
      </c>
      <c r="B146" s="86" t="s">
        <v>378</v>
      </c>
      <c r="C146" s="165">
        <v>0</v>
      </c>
      <c r="D146" s="91">
        <v>0</v>
      </c>
      <c r="E146" s="86"/>
    </row>
    <row r="147" spans="1:5" x14ac:dyDescent="0.2">
      <c r="A147" s="90">
        <v>5261</v>
      </c>
      <c r="B147" s="86" t="s">
        <v>379</v>
      </c>
      <c r="C147" s="165">
        <v>0</v>
      </c>
      <c r="D147" s="91">
        <v>0</v>
      </c>
      <c r="E147" s="86"/>
    </row>
    <row r="148" spans="1:5" x14ac:dyDescent="0.2">
      <c r="A148" s="90">
        <v>5262</v>
      </c>
      <c r="B148" s="86" t="s">
        <v>380</v>
      </c>
      <c r="C148" s="165">
        <v>0</v>
      </c>
      <c r="D148" s="91">
        <v>0</v>
      </c>
      <c r="E148" s="86"/>
    </row>
    <row r="149" spans="1:5" x14ac:dyDescent="0.2">
      <c r="A149" s="90">
        <v>5270</v>
      </c>
      <c r="B149" s="86" t="s">
        <v>381</v>
      </c>
      <c r="C149" s="165">
        <v>0</v>
      </c>
      <c r="D149" s="91">
        <v>0</v>
      </c>
      <c r="E149" s="86"/>
    </row>
    <row r="150" spans="1:5" x14ac:dyDescent="0.2">
      <c r="A150" s="90">
        <v>5271</v>
      </c>
      <c r="B150" s="86" t="s">
        <v>382</v>
      </c>
      <c r="C150" s="165">
        <v>0</v>
      </c>
      <c r="D150" s="91">
        <v>0</v>
      </c>
      <c r="E150" s="86"/>
    </row>
    <row r="151" spans="1:5" x14ac:dyDescent="0.2">
      <c r="A151" s="90">
        <v>5280</v>
      </c>
      <c r="B151" s="86" t="s">
        <v>383</v>
      </c>
      <c r="C151" s="165">
        <v>0</v>
      </c>
      <c r="D151" s="91">
        <v>0</v>
      </c>
      <c r="E151" s="86"/>
    </row>
    <row r="152" spans="1:5" x14ac:dyDescent="0.2">
      <c r="A152" s="90">
        <v>5281</v>
      </c>
      <c r="B152" s="86" t="s">
        <v>384</v>
      </c>
      <c r="C152" s="165">
        <v>0</v>
      </c>
      <c r="D152" s="91">
        <v>0</v>
      </c>
      <c r="E152" s="86"/>
    </row>
    <row r="153" spans="1:5" x14ac:dyDescent="0.2">
      <c r="A153" s="90">
        <v>5282</v>
      </c>
      <c r="B153" s="86" t="s">
        <v>385</v>
      </c>
      <c r="C153" s="165">
        <v>0</v>
      </c>
      <c r="D153" s="91">
        <v>0</v>
      </c>
      <c r="E153" s="86"/>
    </row>
    <row r="154" spans="1:5" x14ac:dyDescent="0.2">
      <c r="A154" s="90">
        <v>5283</v>
      </c>
      <c r="B154" s="86" t="s">
        <v>386</v>
      </c>
      <c r="C154" s="165">
        <v>0</v>
      </c>
      <c r="D154" s="91">
        <v>0</v>
      </c>
      <c r="E154" s="86"/>
    </row>
    <row r="155" spans="1:5" x14ac:dyDescent="0.2">
      <c r="A155" s="90">
        <v>5284</v>
      </c>
      <c r="B155" s="86" t="s">
        <v>387</v>
      </c>
      <c r="C155" s="165">
        <v>0</v>
      </c>
      <c r="D155" s="91">
        <v>0</v>
      </c>
      <c r="E155" s="86"/>
    </row>
    <row r="156" spans="1:5" x14ac:dyDescent="0.2">
      <c r="A156" s="90">
        <v>5285</v>
      </c>
      <c r="B156" s="86" t="s">
        <v>388</v>
      </c>
      <c r="C156" s="165">
        <v>0</v>
      </c>
      <c r="D156" s="91">
        <v>0</v>
      </c>
      <c r="E156" s="86"/>
    </row>
    <row r="157" spans="1:5" x14ac:dyDescent="0.2">
      <c r="A157" s="90">
        <v>5290</v>
      </c>
      <c r="B157" s="86" t="s">
        <v>389</v>
      </c>
      <c r="C157" s="165">
        <v>0</v>
      </c>
      <c r="D157" s="91">
        <v>0</v>
      </c>
      <c r="E157" s="86"/>
    </row>
    <row r="158" spans="1:5" x14ac:dyDescent="0.2">
      <c r="A158" s="90">
        <v>5291</v>
      </c>
      <c r="B158" s="86" t="s">
        <v>390</v>
      </c>
      <c r="C158" s="165">
        <v>0</v>
      </c>
      <c r="D158" s="91">
        <v>0</v>
      </c>
      <c r="E158" s="86"/>
    </row>
    <row r="159" spans="1:5" x14ac:dyDescent="0.2">
      <c r="A159" s="90">
        <v>5292</v>
      </c>
      <c r="B159" s="86" t="s">
        <v>391</v>
      </c>
      <c r="C159" s="165">
        <v>0</v>
      </c>
      <c r="D159" s="91">
        <v>0</v>
      </c>
      <c r="E159" s="86"/>
    </row>
    <row r="160" spans="1:5" x14ac:dyDescent="0.2">
      <c r="A160" s="90">
        <v>5300</v>
      </c>
      <c r="B160" s="86" t="s">
        <v>392</v>
      </c>
      <c r="C160" s="165">
        <v>0</v>
      </c>
      <c r="D160" s="91">
        <v>0</v>
      </c>
      <c r="E160" s="86"/>
    </row>
    <row r="161" spans="1:5" x14ac:dyDescent="0.2">
      <c r="A161" s="90">
        <v>5310</v>
      </c>
      <c r="B161" s="86" t="s">
        <v>302</v>
      </c>
      <c r="C161" s="165">
        <v>0</v>
      </c>
      <c r="D161" s="91">
        <v>0</v>
      </c>
      <c r="E161" s="86"/>
    </row>
    <row r="162" spans="1:5" x14ac:dyDescent="0.2">
      <c r="A162" s="90">
        <v>5311</v>
      </c>
      <c r="B162" s="86" t="s">
        <v>393</v>
      </c>
      <c r="C162" s="165">
        <v>0</v>
      </c>
      <c r="D162" s="91">
        <v>0</v>
      </c>
      <c r="E162" s="86"/>
    </row>
    <row r="163" spans="1:5" x14ac:dyDescent="0.2">
      <c r="A163" s="90">
        <v>5312</v>
      </c>
      <c r="B163" s="86" t="s">
        <v>394</v>
      </c>
      <c r="C163" s="165">
        <v>0</v>
      </c>
      <c r="D163" s="91">
        <v>0</v>
      </c>
      <c r="E163" s="86"/>
    </row>
    <row r="164" spans="1:5" x14ac:dyDescent="0.2">
      <c r="A164" s="90">
        <v>5320</v>
      </c>
      <c r="B164" s="86" t="s">
        <v>303</v>
      </c>
      <c r="C164" s="165">
        <v>0</v>
      </c>
      <c r="D164" s="91">
        <v>0</v>
      </c>
      <c r="E164" s="86"/>
    </row>
    <row r="165" spans="1:5" x14ac:dyDescent="0.2">
      <c r="A165" s="90">
        <v>5321</v>
      </c>
      <c r="B165" s="86" t="s">
        <v>395</v>
      </c>
      <c r="C165" s="165">
        <v>0</v>
      </c>
      <c r="D165" s="91">
        <v>0</v>
      </c>
      <c r="E165" s="86"/>
    </row>
    <row r="166" spans="1:5" x14ac:dyDescent="0.2">
      <c r="A166" s="90">
        <v>5322</v>
      </c>
      <c r="B166" s="86" t="s">
        <v>396</v>
      </c>
      <c r="C166" s="165">
        <v>0</v>
      </c>
      <c r="D166" s="91">
        <v>0</v>
      </c>
      <c r="E166" s="86"/>
    </row>
    <row r="167" spans="1:5" x14ac:dyDescent="0.2">
      <c r="A167" s="90">
        <v>5330</v>
      </c>
      <c r="B167" s="86" t="s">
        <v>304</v>
      </c>
      <c r="C167" s="165">
        <v>0</v>
      </c>
      <c r="D167" s="91">
        <v>0</v>
      </c>
      <c r="E167" s="86"/>
    </row>
    <row r="168" spans="1:5" x14ac:dyDescent="0.2">
      <c r="A168" s="90">
        <v>5331</v>
      </c>
      <c r="B168" s="86" t="s">
        <v>397</v>
      </c>
      <c r="C168" s="165">
        <v>0</v>
      </c>
      <c r="D168" s="91">
        <v>0</v>
      </c>
      <c r="E168" s="86"/>
    </row>
    <row r="169" spans="1:5" x14ac:dyDescent="0.2">
      <c r="A169" s="90">
        <v>5332</v>
      </c>
      <c r="B169" s="86" t="s">
        <v>398</v>
      </c>
      <c r="C169" s="165">
        <v>0</v>
      </c>
      <c r="D169" s="91">
        <v>0</v>
      </c>
      <c r="E169" s="86"/>
    </row>
    <row r="170" spans="1:5" x14ac:dyDescent="0.2">
      <c r="A170" s="90">
        <v>5400</v>
      </c>
      <c r="B170" s="86" t="s">
        <v>399</v>
      </c>
      <c r="C170" s="165">
        <v>0</v>
      </c>
      <c r="D170" s="91">
        <v>0</v>
      </c>
      <c r="E170" s="86"/>
    </row>
    <row r="171" spans="1:5" x14ac:dyDescent="0.2">
      <c r="A171" s="90">
        <v>5410</v>
      </c>
      <c r="B171" s="86" t="s">
        <v>400</v>
      </c>
      <c r="C171" s="165">
        <v>0</v>
      </c>
      <c r="D171" s="91">
        <v>0</v>
      </c>
      <c r="E171" s="86"/>
    </row>
    <row r="172" spans="1:5" x14ac:dyDescent="0.2">
      <c r="A172" s="90">
        <v>5411</v>
      </c>
      <c r="B172" s="86" t="s">
        <v>401</v>
      </c>
      <c r="C172" s="165">
        <v>0</v>
      </c>
      <c r="D172" s="91">
        <v>0</v>
      </c>
      <c r="E172" s="86"/>
    </row>
    <row r="173" spans="1:5" x14ac:dyDescent="0.2">
      <c r="A173" s="90">
        <v>5412</v>
      </c>
      <c r="B173" s="86" t="s">
        <v>402</v>
      </c>
      <c r="C173" s="165">
        <v>0</v>
      </c>
      <c r="D173" s="91">
        <v>0</v>
      </c>
      <c r="E173" s="86"/>
    </row>
    <row r="174" spans="1:5" x14ac:dyDescent="0.2">
      <c r="A174" s="90">
        <v>5420</v>
      </c>
      <c r="B174" s="86" t="s">
        <v>403</v>
      </c>
      <c r="C174" s="165">
        <v>0</v>
      </c>
      <c r="D174" s="91">
        <v>0</v>
      </c>
      <c r="E174" s="86"/>
    </row>
    <row r="175" spans="1:5" x14ac:dyDescent="0.2">
      <c r="A175" s="90">
        <v>5421</v>
      </c>
      <c r="B175" s="86" t="s">
        <v>404</v>
      </c>
      <c r="C175" s="165">
        <v>0</v>
      </c>
      <c r="D175" s="91">
        <v>0</v>
      </c>
      <c r="E175" s="86"/>
    </row>
    <row r="176" spans="1:5" x14ac:dyDescent="0.2">
      <c r="A176" s="90">
        <v>5422</v>
      </c>
      <c r="B176" s="86" t="s">
        <v>405</v>
      </c>
      <c r="C176" s="165">
        <v>0</v>
      </c>
      <c r="D176" s="91">
        <v>0</v>
      </c>
      <c r="E176" s="86"/>
    </row>
    <row r="177" spans="1:5" x14ac:dyDescent="0.2">
      <c r="A177" s="90">
        <v>5430</v>
      </c>
      <c r="B177" s="86" t="s">
        <v>406</v>
      </c>
      <c r="C177" s="165">
        <v>0</v>
      </c>
      <c r="D177" s="91">
        <v>0</v>
      </c>
      <c r="E177" s="86"/>
    </row>
    <row r="178" spans="1:5" x14ac:dyDescent="0.2">
      <c r="A178" s="90">
        <v>5431</v>
      </c>
      <c r="B178" s="86" t="s">
        <v>407</v>
      </c>
      <c r="C178" s="165">
        <v>0</v>
      </c>
      <c r="D178" s="91">
        <v>0</v>
      </c>
      <c r="E178" s="86"/>
    </row>
    <row r="179" spans="1:5" x14ac:dyDescent="0.2">
      <c r="A179" s="90">
        <v>5432</v>
      </c>
      <c r="B179" s="86" t="s">
        <v>408</v>
      </c>
      <c r="C179" s="165">
        <v>0</v>
      </c>
      <c r="D179" s="91">
        <v>0</v>
      </c>
      <c r="E179" s="86"/>
    </row>
    <row r="180" spans="1:5" x14ac:dyDescent="0.2">
      <c r="A180" s="90">
        <v>5440</v>
      </c>
      <c r="B180" s="86" t="s">
        <v>409</v>
      </c>
      <c r="C180" s="165">
        <v>0</v>
      </c>
      <c r="D180" s="91">
        <v>0</v>
      </c>
      <c r="E180" s="86"/>
    </row>
    <row r="181" spans="1:5" x14ac:dyDescent="0.2">
      <c r="A181" s="90">
        <v>5441</v>
      </c>
      <c r="B181" s="86" t="s">
        <v>409</v>
      </c>
      <c r="C181" s="165">
        <v>0</v>
      </c>
      <c r="D181" s="91">
        <v>0</v>
      </c>
      <c r="E181" s="86"/>
    </row>
    <row r="182" spans="1:5" x14ac:dyDescent="0.2">
      <c r="A182" s="90">
        <v>5450</v>
      </c>
      <c r="B182" s="86" t="s">
        <v>410</v>
      </c>
      <c r="C182" s="165">
        <v>0</v>
      </c>
      <c r="D182" s="91">
        <v>0</v>
      </c>
      <c r="E182" s="86"/>
    </row>
    <row r="183" spans="1:5" x14ac:dyDescent="0.2">
      <c r="A183" s="90">
        <v>5451</v>
      </c>
      <c r="B183" s="86" t="s">
        <v>411</v>
      </c>
      <c r="C183" s="165">
        <v>0</v>
      </c>
      <c r="D183" s="91">
        <v>0</v>
      </c>
      <c r="E183" s="86"/>
    </row>
    <row r="184" spans="1:5" x14ac:dyDescent="0.2">
      <c r="A184" s="90">
        <v>5452</v>
      </c>
      <c r="B184" s="86" t="s">
        <v>412</v>
      </c>
      <c r="C184" s="165">
        <v>0</v>
      </c>
      <c r="D184" s="91">
        <v>0</v>
      </c>
      <c r="E184" s="86"/>
    </row>
    <row r="185" spans="1:5" x14ac:dyDescent="0.2">
      <c r="A185" s="90">
        <v>5500</v>
      </c>
      <c r="B185" s="86" t="s">
        <v>413</v>
      </c>
      <c r="C185" s="165">
        <v>615041.28999999992</v>
      </c>
      <c r="D185" s="91">
        <v>1.4206074108051692E-2</v>
      </c>
      <c r="E185" s="86"/>
    </row>
    <row r="186" spans="1:5" x14ac:dyDescent="0.2">
      <c r="A186" s="90">
        <v>5510</v>
      </c>
      <c r="B186" s="86" t="s">
        <v>414</v>
      </c>
      <c r="C186" s="165">
        <v>615040.94999999995</v>
      </c>
      <c r="D186" s="91">
        <v>1.4206066254814397E-2</v>
      </c>
      <c r="E186" s="86"/>
    </row>
    <row r="187" spans="1:5" x14ac:dyDescent="0.2">
      <c r="A187" s="90">
        <v>5511</v>
      </c>
      <c r="B187" s="86" t="s">
        <v>415</v>
      </c>
      <c r="C187" s="165">
        <v>0</v>
      </c>
      <c r="D187" s="91">
        <v>0</v>
      </c>
      <c r="E187" s="86"/>
    </row>
    <row r="188" spans="1:5" x14ac:dyDescent="0.2">
      <c r="A188" s="90">
        <v>5512</v>
      </c>
      <c r="B188" s="86" t="s">
        <v>416</v>
      </c>
      <c r="C188" s="165">
        <v>0</v>
      </c>
      <c r="D188" s="91">
        <v>0</v>
      </c>
      <c r="E188" s="86"/>
    </row>
    <row r="189" spans="1:5" x14ac:dyDescent="0.2">
      <c r="A189" s="90">
        <v>5513</v>
      </c>
      <c r="B189" s="86" t="s">
        <v>417</v>
      </c>
      <c r="C189" s="165">
        <v>0</v>
      </c>
      <c r="D189" s="91">
        <v>0</v>
      </c>
      <c r="E189" s="86"/>
    </row>
    <row r="190" spans="1:5" x14ac:dyDescent="0.2">
      <c r="A190" s="90">
        <v>5514</v>
      </c>
      <c r="B190" s="86" t="s">
        <v>418</v>
      </c>
      <c r="C190" s="165">
        <v>0</v>
      </c>
      <c r="D190" s="91">
        <v>0</v>
      </c>
      <c r="E190" s="86"/>
    </row>
    <row r="191" spans="1:5" x14ac:dyDescent="0.2">
      <c r="A191" s="90">
        <v>5515</v>
      </c>
      <c r="B191" s="86" t="s">
        <v>419</v>
      </c>
      <c r="C191" s="165">
        <v>615040.94999999995</v>
      </c>
      <c r="D191" s="91">
        <v>1.4206066254814397E-2</v>
      </c>
      <c r="E191" s="86"/>
    </row>
    <row r="192" spans="1:5" x14ac:dyDescent="0.2">
      <c r="A192" s="90">
        <v>5516</v>
      </c>
      <c r="B192" s="86" t="s">
        <v>420</v>
      </c>
      <c r="C192" s="165">
        <v>0</v>
      </c>
      <c r="D192" s="91">
        <v>0</v>
      </c>
      <c r="E192" s="86"/>
    </row>
    <row r="193" spans="1:5" x14ac:dyDescent="0.2">
      <c r="A193" s="90">
        <v>5517</v>
      </c>
      <c r="B193" s="86" t="s">
        <v>421</v>
      </c>
      <c r="C193" s="165">
        <v>0</v>
      </c>
      <c r="D193" s="91">
        <v>0</v>
      </c>
      <c r="E193" s="86"/>
    </row>
    <row r="194" spans="1:5" x14ac:dyDescent="0.2">
      <c r="A194" s="90">
        <v>5518</v>
      </c>
      <c r="B194" s="86" t="s">
        <v>422</v>
      </c>
      <c r="C194" s="165">
        <v>0</v>
      </c>
      <c r="D194" s="91">
        <v>0</v>
      </c>
      <c r="E194" s="86"/>
    </row>
    <row r="195" spans="1:5" x14ac:dyDescent="0.2">
      <c r="A195" s="90">
        <v>5520</v>
      </c>
      <c r="B195" s="86" t="s">
        <v>423</v>
      </c>
      <c r="C195" s="165">
        <v>0</v>
      </c>
      <c r="D195" s="91">
        <v>0</v>
      </c>
      <c r="E195" s="86"/>
    </row>
    <row r="196" spans="1:5" x14ac:dyDescent="0.2">
      <c r="A196" s="90">
        <v>5521</v>
      </c>
      <c r="B196" s="86" t="s">
        <v>424</v>
      </c>
      <c r="C196" s="165">
        <v>0</v>
      </c>
      <c r="D196" s="91">
        <v>0</v>
      </c>
      <c r="E196" s="86"/>
    </row>
    <row r="197" spans="1:5" x14ac:dyDescent="0.2">
      <c r="A197" s="90">
        <v>5522</v>
      </c>
      <c r="B197" s="86" t="s">
        <v>425</v>
      </c>
      <c r="C197" s="165">
        <v>0</v>
      </c>
      <c r="D197" s="91">
        <v>0</v>
      </c>
      <c r="E197" s="86"/>
    </row>
    <row r="198" spans="1:5" x14ac:dyDescent="0.2">
      <c r="A198" s="90">
        <v>5530</v>
      </c>
      <c r="B198" s="86" t="s">
        <v>426</v>
      </c>
      <c r="C198" s="165">
        <v>0</v>
      </c>
      <c r="D198" s="91">
        <v>0</v>
      </c>
      <c r="E198" s="86"/>
    </row>
    <row r="199" spans="1:5" x14ac:dyDescent="0.2">
      <c r="A199" s="90">
        <v>5531</v>
      </c>
      <c r="B199" s="86" t="s">
        <v>427</v>
      </c>
      <c r="C199" s="165">
        <v>0</v>
      </c>
      <c r="D199" s="91">
        <v>0</v>
      </c>
      <c r="E199" s="86"/>
    </row>
    <row r="200" spans="1:5" x14ac:dyDescent="0.2">
      <c r="A200" s="90">
        <v>5532</v>
      </c>
      <c r="B200" s="86" t="s">
        <v>428</v>
      </c>
      <c r="C200" s="165">
        <v>0</v>
      </c>
      <c r="D200" s="91">
        <v>0</v>
      </c>
      <c r="E200" s="86"/>
    </row>
    <row r="201" spans="1:5" x14ac:dyDescent="0.2">
      <c r="A201" s="90">
        <v>5533</v>
      </c>
      <c r="B201" s="86" t="s">
        <v>429</v>
      </c>
      <c r="C201" s="165">
        <v>0</v>
      </c>
      <c r="D201" s="91">
        <v>0</v>
      </c>
      <c r="E201" s="86"/>
    </row>
    <row r="202" spans="1:5" x14ac:dyDescent="0.2">
      <c r="A202" s="90">
        <v>5534</v>
      </c>
      <c r="B202" s="86" t="s">
        <v>430</v>
      </c>
      <c r="C202" s="165">
        <v>0</v>
      </c>
      <c r="D202" s="91">
        <v>0</v>
      </c>
      <c r="E202" s="86"/>
    </row>
    <row r="203" spans="1:5" x14ac:dyDescent="0.2">
      <c r="A203" s="90">
        <v>5535</v>
      </c>
      <c r="B203" s="86" t="s">
        <v>431</v>
      </c>
      <c r="C203" s="165">
        <v>0</v>
      </c>
      <c r="D203" s="91">
        <v>0</v>
      </c>
      <c r="E203" s="86"/>
    </row>
    <row r="204" spans="1:5" x14ac:dyDescent="0.2">
      <c r="A204" s="90">
        <v>5590</v>
      </c>
      <c r="B204" s="86" t="s">
        <v>432</v>
      </c>
      <c r="C204" s="165">
        <v>0.34</v>
      </c>
      <c r="D204" s="91">
        <v>7.8532372952352135E-9</v>
      </c>
      <c r="E204" s="86"/>
    </row>
    <row r="205" spans="1:5" x14ac:dyDescent="0.2">
      <c r="A205" s="90">
        <v>5591</v>
      </c>
      <c r="B205" s="86" t="s">
        <v>433</v>
      </c>
      <c r="C205" s="165">
        <v>0</v>
      </c>
      <c r="D205" s="91">
        <v>0</v>
      </c>
      <c r="E205" s="86"/>
    </row>
    <row r="206" spans="1:5" x14ac:dyDescent="0.2">
      <c r="A206" s="90">
        <v>5592</v>
      </c>
      <c r="B206" s="86" t="s">
        <v>434</v>
      </c>
      <c r="C206" s="165">
        <v>0</v>
      </c>
      <c r="D206" s="91">
        <v>0</v>
      </c>
      <c r="E206" s="86"/>
    </row>
    <row r="207" spans="1:5" x14ac:dyDescent="0.2">
      <c r="A207" s="90">
        <v>5593</v>
      </c>
      <c r="B207" s="86" t="s">
        <v>435</v>
      </c>
      <c r="C207" s="165">
        <v>0</v>
      </c>
      <c r="D207" s="91">
        <v>0</v>
      </c>
      <c r="E207" s="86"/>
    </row>
    <row r="208" spans="1:5" x14ac:dyDescent="0.2">
      <c r="A208" s="90">
        <v>5594</v>
      </c>
      <c r="B208" s="86" t="s">
        <v>436</v>
      </c>
      <c r="C208" s="165">
        <v>0</v>
      </c>
      <c r="D208" s="91">
        <v>0</v>
      </c>
      <c r="E208" s="86"/>
    </row>
    <row r="209" spans="1:5" x14ac:dyDescent="0.2">
      <c r="A209" s="90">
        <v>5595</v>
      </c>
      <c r="B209" s="86" t="s">
        <v>437</v>
      </c>
      <c r="C209" s="165">
        <v>0</v>
      </c>
      <c r="D209" s="91">
        <v>0</v>
      </c>
      <c r="E209" s="86"/>
    </row>
    <row r="210" spans="1:5" x14ac:dyDescent="0.2">
      <c r="A210" s="90">
        <v>5596</v>
      </c>
      <c r="B210" s="86" t="s">
        <v>328</v>
      </c>
      <c r="C210" s="165">
        <v>0</v>
      </c>
      <c r="D210" s="91">
        <v>0</v>
      </c>
      <c r="E210" s="86"/>
    </row>
    <row r="211" spans="1:5" x14ac:dyDescent="0.2">
      <c r="A211" s="90">
        <v>5597</v>
      </c>
      <c r="B211" s="86" t="s">
        <v>438</v>
      </c>
      <c r="C211" s="165">
        <v>0</v>
      </c>
      <c r="D211" s="91">
        <v>0</v>
      </c>
      <c r="E211" s="86"/>
    </row>
    <row r="212" spans="1:5" x14ac:dyDescent="0.2">
      <c r="A212" s="90">
        <v>5598</v>
      </c>
      <c r="B212" s="86" t="s">
        <v>439</v>
      </c>
      <c r="C212" s="165">
        <v>0</v>
      </c>
      <c r="D212" s="91">
        <v>0</v>
      </c>
      <c r="E212" s="86"/>
    </row>
    <row r="213" spans="1:5" x14ac:dyDescent="0.2">
      <c r="A213" s="90">
        <v>5599</v>
      </c>
      <c r="B213" s="86" t="s">
        <v>440</v>
      </c>
      <c r="C213" s="165">
        <v>0.34</v>
      </c>
      <c r="D213" s="91">
        <v>7.8532372952352135E-9</v>
      </c>
      <c r="E213" s="86"/>
    </row>
    <row r="214" spans="1:5" x14ac:dyDescent="0.2">
      <c r="A214" s="90">
        <v>5600</v>
      </c>
      <c r="B214" s="86" t="s">
        <v>441</v>
      </c>
      <c r="C214" s="165">
        <v>0</v>
      </c>
      <c r="D214" s="91">
        <v>0</v>
      </c>
      <c r="E214" s="86"/>
    </row>
    <row r="215" spans="1:5" x14ac:dyDescent="0.2">
      <c r="A215" s="90">
        <v>5610</v>
      </c>
      <c r="B215" s="86" t="s">
        <v>442</v>
      </c>
      <c r="C215" s="165">
        <v>0</v>
      </c>
      <c r="D215" s="91">
        <v>0</v>
      </c>
      <c r="E215" s="86"/>
    </row>
    <row r="216" spans="1:5" x14ac:dyDescent="0.2">
      <c r="A216" s="90">
        <v>5611</v>
      </c>
      <c r="B216" s="86" t="s">
        <v>443</v>
      </c>
      <c r="C216" s="165">
        <v>0</v>
      </c>
      <c r="D216" s="91">
        <v>0</v>
      </c>
      <c r="E216" s="86"/>
    </row>
    <row r="218" spans="1:5" x14ac:dyDescent="0.2">
      <c r="B218" s="69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scale="6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85546875" style="2" customWidth="1"/>
    <col min="2" max="2" width="124.140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17" t="s">
        <v>204</v>
      </c>
      <c r="B2" s="15" t="s">
        <v>205</v>
      </c>
    </row>
    <row r="3" spans="1:2" x14ac:dyDescent="0.2">
      <c r="A3" s="23"/>
      <c r="B3" s="4"/>
    </row>
    <row r="4" spans="1:2" ht="15" customHeight="1" x14ac:dyDescent="0.2">
      <c r="A4" s="26" t="s">
        <v>38</v>
      </c>
      <c r="B4" s="18" t="s">
        <v>206</v>
      </c>
    </row>
    <row r="5" spans="1:2" ht="15" customHeight="1" x14ac:dyDescent="0.2">
      <c r="A5" s="27"/>
      <c r="B5" s="18" t="s">
        <v>207</v>
      </c>
    </row>
    <row r="6" spans="1:2" ht="15" customHeight="1" x14ac:dyDescent="0.2">
      <c r="A6" s="27"/>
      <c r="B6" s="18" t="s">
        <v>444</v>
      </c>
    </row>
    <row r="7" spans="1:2" ht="15" customHeight="1" x14ac:dyDescent="0.2">
      <c r="A7" s="27"/>
      <c r="B7" s="18" t="s">
        <v>244</v>
      </c>
    </row>
    <row r="8" spans="1:2" ht="15" customHeight="1" x14ac:dyDescent="0.2">
      <c r="A8" s="27"/>
    </row>
    <row r="9" spans="1:2" ht="15" customHeight="1" x14ac:dyDescent="0.2">
      <c r="A9" s="26" t="s">
        <v>40</v>
      </c>
      <c r="B9" s="16" t="s">
        <v>445</v>
      </c>
    </row>
    <row r="10" spans="1:2" ht="15" customHeight="1" x14ac:dyDescent="0.2">
      <c r="A10" s="27"/>
      <c r="B10" s="24" t="s">
        <v>244</v>
      </c>
    </row>
    <row r="11" spans="1:2" ht="15" customHeight="1" x14ac:dyDescent="0.2">
      <c r="A11" s="27"/>
    </row>
    <row r="12" spans="1:2" ht="15" customHeight="1" x14ac:dyDescent="0.2">
      <c r="A12" s="26" t="s">
        <v>42</v>
      </c>
      <c r="B12" s="16" t="s">
        <v>445</v>
      </c>
    </row>
    <row r="13" spans="1:2" ht="22.5" x14ac:dyDescent="0.2">
      <c r="A13" s="27"/>
      <c r="B13" s="16" t="s">
        <v>446</v>
      </c>
    </row>
    <row r="14" spans="1:2" ht="15" customHeight="1" x14ac:dyDescent="0.2">
      <c r="A14" s="27"/>
      <c r="B14" s="24" t="s">
        <v>244</v>
      </c>
    </row>
    <row r="15" spans="1:2" ht="15" customHeight="1" x14ac:dyDescent="0.2">
      <c r="A15" s="27"/>
    </row>
    <row r="16" spans="1:2" ht="15" customHeight="1" x14ac:dyDescent="0.2">
      <c r="A16" s="27"/>
    </row>
    <row r="17" spans="1:2" ht="15" customHeight="1" x14ac:dyDescent="0.2">
      <c r="A17" s="26" t="s">
        <v>44</v>
      </c>
      <c r="B17" s="14" t="s">
        <v>447</v>
      </c>
    </row>
    <row r="18" spans="1:2" ht="15" customHeight="1" x14ac:dyDescent="0.2">
      <c r="A18" s="23"/>
      <c r="B18" s="14" t="s">
        <v>448</v>
      </c>
    </row>
    <row r="19" spans="1:2" x14ac:dyDescent="0.2">
      <c r="A19" s="23"/>
    </row>
    <row r="20" spans="1:2" x14ac:dyDescent="0.2">
      <c r="A20" s="23"/>
    </row>
    <row r="21" spans="1:2" x14ac:dyDescent="0.2">
      <c r="A21" s="23"/>
    </row>
    <row r="22" spans="1:2" x14ac:dyDescent="0.2">
      <c r="A22" s="23"/>
    </row>
    <row r="23" spans="1:2" x14ac:dyDescent="0.2">
      <c r="A23" s="23"/>
    </row>
    <row r="24" spans="1:2" x14ac:dyDescent="0.2">
      <c r="A24" s="23"/>
    </row>
    <row r="25" spans="1:2" x14ac:dyDescent="0.2">
      <c r="A25" s="23"/>
    </row>
    <row r="26" spans="1:2" x14ac:dyDescent="0.2">
      <c r="A26" s="23"/>
    </row>
    <row r="27" spans="1:2" x14ac:dyDescent="0.2">
      <c r="A27" s="23"/>
    </row>
    <row r="28" spans="1:2" x14ac:dyDescent="0.2">
      <c r="A28" s="23"/>
    </row>
    <row r="29" spans="1:2" x14ac:dyDescent="0.2">
      <c r="A29" s="23"/>
    </row>
    <row r="30" spans="1:2" x14ac:dyDescent="0.2">
      <c r="A30" s="23"/>
    </row>
    <row r="31" spans="1:2" x14ac:dyDescent="0.2">
      <c r="A31" s="23"/>
    </row>
    <row r="32" spans="1:2" x14ac:dyDescent="0.2">
      <c r="A32" s="23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3"/>
    </row>
    <row r="37" spans="1:1" x14ac:dyDescent="0.2">
      <c r="A37" s="2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E29"/>
  <sheetViews>
    <sheetView workbookViewId="0">
      <selection activeCell="C27" sqref="C14:C27"/>
    </sheetView>
  </sheetViews>
  <sheetFormatPr baseColWidth="10" defaultColWidth="9.140625" defaultRowHeight="12.75" x14ac:dyDescent="0.2"/>
  <cols>
    <col min="1" max="1" width="10" style="94" customWidth="1"/>
    <col min="2" max="2" width="44.42578125" style="94" customWidth="1"/>
    <col min="3" max="3" width="18.85546875" style="94" customWidth="1"/>
    <col min="4" max="4" width="12.7109375" style="94" customWidth="1"/>
    <col min="5" max="5" width="16.85546875" style="94" customWidth="1"/>
    <col min="6" max="16384" width="9.140625" style="94"/>
  </cols>
  <sheetData>
    <row r="1" spans="1:5" ht="18.95" customHeight="1" x14ac:dyDescent="0.2">
      <c r="A1" s="185" t="str">
        <f>ESF!A1</f>
        <v>INSTITUTO TECNOLOGICO SUPERIOR DE GUANAJUATO</v>
      </c>
      <c r="B1" s="185"/>
      <c r="C1" s="185"/>
      <c r="D1" s="92" t="s">
        <v>0</v>
      </c>
      <c r="E1" s="93">
        <f>'Notas a los Edos Financieros'!D1</f>
        <v>2023</v>
      </c>
    </row>
    <row r="2" spans="1:5" ht="18.95" customHeight="1" x14ac:dyDescent="0.2">
      <c r="A2" s="185" t="s">
        <v>449</v>
      </c>
      <c r="B2" s="185"/>
      <c r="C2" s="185"/>
      <c r="D2" s="92" t="s">
        <v>2</v>
      </c>
      <c r="E2" s="93" t="str">
        <f>'Notas a los Edos Financieros'!D2</f>
        <v>Trimestral</v>
      </c>
    </row>
    <row r="3" spans="1:5" ht="18.95" customHeight="1" x14ac:dyDescent="0.2">
      <c r="A3" s="185" t="str">
        <f>ESF!A3</f>
        <v>Correspondiente del 1 de Enero al 31 de Diciembre de 2023</v>
      </c>
      <c r="B3" s="185"/>
      <c r="C3" s="185"/>
      <c r="D3" s="92" t="s">
        <v>4</v>
      </c>
      <c r="E3" s="93">
        <f>'Notas a los Edos Financieros'!D3</f>
        <v>4</v>
      </c>
    </row>
    <row r="4" spans="1:5" x14ac:dyDescent="0.2">
      <c r="A4" s="95" t="s">
        <v>66</v>
      </c>
      <c r="B4" s="96"/>
      <c r="C4" s="96"/>
      <c r="D4" s="96"/>
      <c r="E4" s="96"/>
    </row>
    <row r="6" spans="1:5" x14ac:dyDescent="0.2">
      <c r="A6" s="96" t="s">
        <v>450</v>
      </c>
      <c r="B6" s="96"/>
      <c r="C6" s="96"/>
      <c r="D6" s="96"/>
      <c r="E6" s="96"/>
    </row>
    <row r="7" spans="1:5" x14ac:dyDescent="0.2">
      <c r="A7" s="97" t="s">
        <v>68</v>
      </c>
      <c r="B7" s="97" t="s">
        <v>69</v>
      </c>
      <c r="C7" s="97" t="s">
        <v>70</v>
      </c>
      <c r="D7" s="97" t="s">
        <v>71</v>
      </c>
      <c r="E7" s="97" t="s">
        <v>182</v>
      </c>
    </row>
    <row r="8" spans="1:5" x14ac:dyDescent="0.2">
      <c r="A8" s="98">
        <v>3110</v>
      </c>
      <c r="B8" s="94" t="s">
        <v>303</v>
      </c>
      <c r="C8" s="166">
        <v>82604852.659999996</v>
      </c>
    </row>
    <row r="9" spans="1:5" x14ac:dyDescent="0.2">
      <c r="A9" s="98">
        <v>3120</v>
      </c>
      <c r="B9" s="94" t="s">
        <v>451</v>
      </c>
      <c r="C9" s="166">
        <v>9488</v>
      </c>
    </row>
    <row r="10" spans="1:5" x14ac:dyDescent="0.2">
      <c r="A10" s="98">
        <v>3130</v>
      </c>
      <c r="B10" s="94" t="s">
        <v>452</v>
      </c>
      <c r="C10" s="166">
        <v>0</v>
      </c>
    </row>
    <row r="12" spans="1:5" x14ac:dyDescent="0.2">
      <c r="A12" s="96" t="s">
        <v>453</v>
      </c>
      <c r="B12" s="96"/>
      <c r="C12" s="96"/>
      <c r="D12" s="96"/>
      <c r="E12" s="96"/>
    </row>
    <row r="13" spans="1:5" x14ac:dyDescent="0.2">
      <c r="A13" s="97" t="s">
        <v>68</v>
      </c>
      <c r="B13" s="97" t="s">
        <v>69</v>
      </c>
      <c r="C13" s="97" t="s">
        <v>70</v>
      </c>
      <c r="D13" s="97" t="s">
        <v>454</v>
      </c>
      <c r="E13" s="97"/>
    </row>
    <row r="14" spans="1:5" x14ac:dyDescent="0.2">
      <c r="A14" s="98">
        <v>3210</v>
      </c>
      <c r="B14" s="94" t="s">
        <v>455</v>
      </c>
      <c r="C14" s="166">
        <v>4988737.5</v>
      </c>
    </row>
    <row r="15" spans="1:5" x14ac:dyDescent="0.2">
      <c r="A15" s="98">
        <v>3220</v>
      </c>
      <c r="B15" s="94" t="s">
        <v>456</v>
      </c>
      <c r="C15" s="166">
        <v>23133703.210000001</v>
      </c>
    </row>
    <row r="16" spans="1:5" x14ac:dyDescent="0.2">
      <c r="A16" s="98">
        <v>3230</v>
      </c>
      <c r="B16" s="94" t="s">
        <v>457</v>
      </c>
      <c r="C16" s="166">
        <v>0</v>
      </c>
    </row>
    <row r="17" spans="1:3" x14ac:dyDescent="0.2">
      <c r="A17" s="98">
        <v>3231</v>
      </c>
      <c r="B17" s="94" t="s">
        <v>458</v>
      </c>
      <c r="C17" s="166">
        <v>0</v>
      </c>
    </row>
    <row r="18" spans="1:3" x14ac:dyDescent="0.2">
      <c r="A18" s="98">
        <v>3232</v>
      </c>
      <c r="B18" s="94" t="s">
        <v>459</v>
      </c>
      <c r="C18" s="166">
        <v>0</v>
      </c>
    </row>
    <row r="19" spans="1:3" x14ac:dyDescent="0.2">
      <c r="A19" s="98">
        <v>3233</v>
      </c>
      <c r="B19" s="94" t="s">
        <v>460</v>
      </c>
      <c r="C19" s="166">
        <v>0</v>
      </c>
    </row>
    <row r="20" spans="1:3" x14ac:dyDescent="0.2">
      <c r="A20" s="98">
        <v>3239</v>
      </c>
      <c r="B20" s="94" t="s">
        <v>461</v>
      </c>
      <c r="C20" s="166">
        <v>0</v>
      </c>
    </row>
    <row r="21" spans="1:3" x14ac:dyDescent="0.2">
      <c r="A21" s="98">
        <v>3240</v>
      </c>
      <c r="B21" s="94" t="s">
        <v>462</v>
      </c>
      <c r="C21" s="166">
        <v>0</v>
      </c>
    </row>
    <row r="22" spans="1:3" x14ac:dyDescent="0.2">
      <c r="A22" s="98">
        <v>3241</v>
      </c>
      <c r="B22" s="94" t="s">
        <v>463</v>
      </c>
      <c r="C22" s="166">
        <v>0</v>
      </c>
    </row>
    <row r="23" spans="1:3" x14ac:dyDescent="0.2">
      <c r="A23" s="98">
        <v>3242</v>
      </c>
      <c r="B23" s="94" t="s">
        <v>464</v>
      </c>
      <c r="C23" s="166">
        <v>0</v>
      </c>
    </row>
    <row r="24" spans="1:3" x14ac:dyDescent="0.2">
      <c r="A24" s="98">
        <v>3243</v>
      </c>
      <c r="B24" s="94" t="s">
        <v>465</v>
      </c>
      <c r="C24" s="166">
        <v>0</v>
      </c>
    </row>
    <row r="25" spans="1:3" x14ac:dyDescent="0.2">
      <c r="A25" s="98">
        <v>3250</v>
      </c>
      <c r="B25" s="94" t="s">
        <v>466</v>
      </c>
      <c r="C25" s="166">
        <v>0</v>
      </c>
    </row>
    <row r="26" spans="1:3" x14ac:dyDescent="0.2">
      <c r="A26" s="98">
        <v>3251</v>
      </c>
      <c r="B26" s="94" t="s">
        <v>467</v>
      </c>
      <c r="C26" s="166">
        <v>0</v>
      </c>
    </row>
    <row r="27" spans="1:3" x14ac:dyDescent="0.2">
      <c r="A27" s="98">
        <v>3252</v>
      </c>
      <c r="B27" s="94" t="s">
        <v>468</v>
      </c>
      <c r="C27" s="166">
        <v>0</v>
      </c>
    </row>
    <row r="29" spans="1:3" x14ac:dyDescent="0.2">
      <c r="A29" s="69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31" right="0.17" top="0.74803149606299213" bottom="0.74803149606299213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855468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17" t="s">
        <v>204</v>
      </c>
      <c r="B2" s="15" t="s">
        <v>205</v>
      </c>
    </row>
    <row r="4" spans="1:2" ht="15" customHeight="1" x14ac:dyDescent="0.2">
      <c r="A4" s="26" t="s">
        <v>46</v>
      </c>
      <c r="B4" s="18" t="s">
        <v>206</v>
      </c>
    </row>
    <row r="5" spans="1:2" ht="15" customHeight="1" x14ac:dyDescent="0.2">
      <c r="B5" s="18"/>
    </row>
    <row r="6" spans="1:2" ht="15" customHeight="1" x14ac:dyDescent="0.2">
      <c r="A6" s="26" t="s">
        <v>48</v>
      </c>
      <c r="B6" s="18" t="s">
        <v>207</v>
      </c>
    </row>
    <row r="7" spans="1:2" ht="15" customHeight="1" x14ac:dyDescent="0.2">
      <c r="B7" s="18" t="s">
        <v>469</v>
      </c>
    </row>
    <row r="8" spans="1:2" ht="22.5" x14ac:dyDescent="0.2">
      <c r="B8" s="16" t="s">
        <v>470</v>
      </c>
    </row>
    <row r="9" spans="1:2" ht="15" customHeight="1" x14ac:dyDescent="0.2">
      <c r="B9" s="18" t="s">
        <v>471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F139"/>
  <sheetViews>
    <sheetView topLeftCell="A94" workbookViewId="0">
      <selection activeCell="C47" sqref="C47:D133"/>
    </sheetView>
  </sheetViews>
  <sheetFormatPr baseColWidth="10" defaultColWidth="9.140625" defaultRowHeight="12.75" x14ac:dyDescent="0.2"/>
  <cols>
    <col min="1" max="1" width="10" style="94" customWidth="1"/>
    <col min="2" max="2" width="63.42578125" style="94" bestFit="1" customWidth="1"/>
    <col min="3" max="3" width="15.140625" style="94" bestFit="1" customWidth="1"/>
    <col min="4" max="4" width="16.42578125" style="94" bestFit="1" customWidth="1"/>
    <col min="5" max="5" width="11.85546875" style="94" customWidth="1"/>
    <col min="6" max="16384" width="9.140625" style="94"/>
  </cols>
  <sheetData>
    <row r="1" spans="1:5" s="100" customFormat="1" ht="18.95" customHeight="1" x14ac:dyDescent="0.25">
      <c r="A1" s="185" t="str">
        <f>ESF!A1</f>
        <v>INSTITUTO TECNOLOGICO SUPERIOR DE GUANAJUATO</v>
      </c>
      <c r="B1" s="185"/>
      <c r="C1" s="185"/>
      <c r="D1" s="92" t="s">
        <v>0</v>
      </c>
      <c r="E1" s="93">
        <f>'Notas a los Edos Financieros'!D1</f>
        <v>2023</v>
      </c>
    </row>
    <row r="2" spans="1:5" s="100" customFormat="1" ht="18.95" customHeight="1" x14ac:dyDescent="0.25">
      <c r="A2" s="185" t="s">
        <v>472</v>
      </c>
      <c r="B2" s="185"/>
      <c r="C2" s="185"/>
      <c r="D2" s="92" t="s">
        <v>2</v>
      </c>
      <c r="E2" s="93" t="str">
        <f>'Notas a los Edos Financieros'!D2</f>
        <v>Trimestral</v>
      </c>
    </row>
    <row r="3" spans="1:5" s="100" customFormat="1" ht="18.95" customHeight="1" x14ac:dyDescent="0.25">
      <c r="A3" s="185" t="str">
        <f>ESF!A3</f>
        <v>Correspondiente del 1 de Enero al 31 de Diciembre de 2023</v>
      </c>
      <c r="B3" s="185"/>
      <c r="C3" s="185"/>
      <c r="D3" s="92" t="s">
        <v>4</v>
      </c>
      <c r="E3" s="93">
        <f>'Notas a los Edos Financieros'!D3</f>
        <v>4</v>
      </c>
    </row>
    <row r="4" spans="1:5" x14ac:dyDescent="0.2">
      <c r="A4" s="95" t="s">
        <v>66</v>
      </c>
      <c r="B4" s="96"/>
      <c r="C4" s="96"/>
      <c r="D4" s="96"/>
      <c r="E4" s="96"/>
    </row>
    <row r="6" spans="1:5" x14ac:dyDescent="0.2">
      <c r="A6" s="96" t="s">
        <v>473</v>
      </c>
      <c r="B6" s="96"/>
      <c r="C6" s="96"/>
      <c r="D6" s="96"/>
    </row>
    <row r="7" spans="1:5" x14ac:dyDescent="0.2">
      <c r="A7" s="97" t="s">
        <v>68</v>
      </c>
      <c r="B7" s="97" t="s">
        <v>474</v>
      </c>
      <c r="C7" s="101">
        <v>2023</v>
      </c>
      <c r="D7" s="101">
        <v>2022</v>
      </c>
    </row>
    <row r="8" spans="1:5" x14ac:dyDescent="0.2">
      <c r="A8" s="98">
        <v>1111</v>
      </c>
      <c r="B8" s="94" t="s">
        <v>475</v>
      </c>
      <c r="C8" s="166">
        <v>0</v>
      </c>
      <c r="D8" s="166">
        <v>0</v>
      </c>
    </row>
    <row r="9" spans="1:5" x14ac:dyDescent="0.2">
      <c r="A9" s="98">
        <v>1112</v>
      </c>
      <c r="B9" s="94" t="s">
        <v>476</v>
      </c>
      <c r="C9" s="166">
        <v>6937289.3200000003</v>
      </c>
      <c r="D9" s="166">
        <v>10455420.890000001</v>
      </c>
    </row>
    <row r="10" spans="1:5" x14ac:dyDescent="0.2">
      <c r="A10" s="98">
        <v>1113</v>
      </c>
      <c r="B10" s="94" t="s">
        <v>477</v>
      </c>
      <c r="C10" s="166">
        <v>0</v>
      </c>
      <c r="D10" s="166">
        <v>0</v>
      </c>
    </row>
    <row r="11" spans="1:5" x14ac:dyDescent="0.2">
      <c r="A11" s="98">
        <v>1114</v>
      </c>
      <c r="B11" s="94" t="s">
        <v>72</v>
      </c>
      <c r="C11" s="166">
        <v>0</v>
      </c>
      <c r="D11" s="166">
        <v>0</v>
      </c>
    </row>
    <row r="12" spans="1:5" x14ac:dyDescent="0.2">
      <c r="A12" s="98">
        <v>1115</v>
      </c>
      <c r="B12" s="94" t="s">
        <v>73</v>
      </c>
      <c r="C12" s="166">
        <v>0</v>
      </c>
      <c r="D12" s="166">
        <v>0</v>
      </c>
    </row>
    <row r="13" spans="1:5" x14ac:dyDescent="0.2">
      <c r="A13" s="98">
        <v>1116</v>
      </c>
      <c r="B13" s="94" t="s">
        <v>478</v>
      </c>
      <c r="C13" s="166">
        <v>0</v>
      </c>
      <c r="D13" s="166">
        <v>0</v>
      </c>
    </row>
    <row r="14" spans="1:5" x14ac:dyDescent="0.2">
      <c r="A14" s="98">
        <v>1119</v>
      </c>
      <c r="B14" s="94" t="s">
        <v>479</v>
      </c>
      <c r="C14" s="166">
        <v>0</v>
      </c>
      <c r="D14" s="166">
        <v>0</v>
      </c>
    </row>
    <row r="15" spans="1:5" x14ac:dyDescent="0.2">
      <c r="A15" s="102">
        <v>1110</v>
      </c>
      <c r="B15" s="103" t="s">
        <v>480</v>
      </c>
      <c r="C15" s="167">
        <v>6937289.3200000003</v>
      </c>
      <c r="D15" s="167">
        <v>10455420.890000001</v>
      </c>
    </row>
    <row r="18" spans="1:4" x14ac:dyDescent="0.2">
      <c r="A18" s="96" t="s">
        <v>481</v>
      </c>
      <c r="B18" s="96"/>
      <c r="C18" s="96"/>
      <c r="D18" s="96"/>
    </row>
    <row r="19" spans="1:4" x14ac:dyDescent="0.2">
      <c r="A19" s="97" t="s">
        <v>68</v>
      </c>
      <c r="B19" s="97" t="s">
        <v>474</v>
      </c>
      <c r="C19" s="101" t="s">
        <v>482</v>
      </c>
      <c r="D19" s="101" t="s">
        <v>483</v>
      </c>
    </row>
    <row r="20" spans="1:4" x14ac:dyDescent="0.2">
      <c r="A20" s="102">
        <v>1230</v>
      </c>
      <c r="B20" s="105" t="s">
        <v>121</v>
      </c>
      <c r="C20" s="167">
        <v>94873.88</v>
      </c>
      <c r="D20" s="167">
        <v>94873.88</v>
      </c>
    </row>
    <row r="21" spans="1:4" x14ac:dyDescent="0.2">
      <c r="A21" s="98">
        <v>1231</v>
      </c>
      <c r="B21" s="94" t="s">
        <v>122</v>
      </c>
      <c r="C21" s="166">
        <v>0</v>
      </c>
      <c r="D21" s="166">
        <v>0</v>
      </c>
    </row>
    <row r="22" spans="1:4" x14ac:dyDescent="0.2">
      <c r="A22" s="98">
        <v>1232</v>
      </c>
      <c r="B22" s="94" t="s">
        <v>123</v>
      </c>
      <c r="C22" s="166">
        <v>0</v>
      </c>
      <c r="D22" s="166">
        <v>0</v>
      </c>
    </row>
    <row r="23" spans="1:4" x14ac:dyDescent="0.2">
      <c r="A23" s="98">
        <v>1233</v>
      </c>
      <c r="B23" s="94" t="s">
        <v>124</v>
      </c>
      <c r="C23" s="166">
        <v>0</v>
      </c>
      <c r="D23" s="166">
        <v>0</v>
      </c>
    </row>
    <row r="24" spans="1:4" x14ac:dyDescent="0.2">
      <c r="A24" s="98">
        <v>1234</v>
      </c>
      <c r="B24" s="94" t="s">
        <v>125</v>
      </c>
      <c r="C24" s="166">
        <v>0</v>
      </c>
      <c r="D24" s="166">
        <v>0</v>
      </c>
    </row>
    <row r="25" spans="1:4" x14ac:dyDescent="0.2">
      <c r="A25" s="98">
        <v>1235</v>
      </c>
      <c r="B25" s="94" t="s">
        <v>126</v>
      </c>
      <c r="C25" s="166">
        <v>0</v>
      </c>
      <c r="D25" s="166">
        <v>0</v>
      </c>
    </row>
    <row r="26" spans="1:4" x14ac:dyDescent="0.2">
      <c r="A26" s="98">
        <v>1236</v>
      </c>
      <c r="B26" s="94" t="s">
        <v>127</v>
      </c>
      <c r="C26" s="166">
        <v>94873.88</v>
      </c>
      <c r="D26" s="166">
        <v>94873.88</v>
      </c>
    </row>
    <row r="27" spans="1:4" x14ac:dyDescent="0.2">
      <c r="A27" s="98">
        <v>1239</v>
      </c>
      <c r="B27" s="94" t="s">
        <v>128</v>
      </c>
      <c r="C27" s="166">
        <v>0</v>
      </c>
      <c r="D27" s="166">
        <v>0</v>
      </c>
    </row>
    <row r="28" spans="1:4" x14ac:dyDescent="0.2">
      <c r="A28" s="102">
        <v>1240</v>
      </c>
      <c r="B28" s="105" t="s">
        <v>129</v>
      </c>
      <c r="C28" s="167">
        <v>43819.11</v>
      </c>
      <c r="D28" s="167">
        <v>43819.11</v>
      </c>
    </row>
    <row r="29" spans="1:4" x14ac:dyDescent="0.2">
      <c r="A29" s="98">
        <v>1241</v>
      </c>
      <c r="B29" s="94" t="s">
        <v>130</v>
      </c>
      <c r="C29" s="166">
        <v>43819.11</v>
      </c>
      <c r="D29" s="166">
        <v>43819.11</v>
      </c>
    </row>
    <row r="30" spans="1:4" x14ac:dyDescent="0.2">
      <c r="A30" s="98">
        <v>1242</v>
      </c>
      <c r="B30" s="94" t="s">
        <v>131</v>
      </c>
      <c r="C30" s="166">
        <v>0</v>
      </c>
      <c r="D30" s="166">
        <v>0</v>
      </c>
    </row>
    <row r="31" spans="1:4" x14ac:dyDescent="0.2">
      <c r="A31" s="98">
        <v>1243</v>
      </c>
      <c r="B31" s="94" t="s">
        <v>132</v>
      </c>
      <c r="C31" s="166">
        <v>0</v>
      </c>
      <c r="D31" s="166">
        <v>0</v>
      </c>
    </row>
    <row r="32" spans="1:4" x14ac:dyDescent="0.2">
      <c r="A32" s="98">
        <v>1244</v>
      </c>
      <c r="B32" s="94" t="s">
        <v>133</v>
      </c>
      <c r="C32" s="166">
        <v>0</v>
      </c>
      <c r="D32" s="166">
        <v>0</v>
      </c>
    </row>
    <row r="33" spans="1:6" x14ac:dyDescent="0.2">
      <c r="A33" s="98">
        <v>1245</v>
      </c>
      <c r="B33" s="94" t="s">
        <v>134</v>
      </c>
      <c r="C33" s="166">
        <v>0</v>
      </c>
      <c r="D33" s="166">
        <v>0</v>
      </c>
    </row>
    <row r="34" spans="1:6" x14ac:dyDescent="0.2">
      <c r="A34" s="98">
        <v>1246</v>
      </c>
      <c r="B34" s="94" t="s">
        <v>135</v>
      </c>
      <c r="C34" s="166">
        <v>0</v>
      </c>
      <c r="D34" s="166">
        <v>0</v>
      </c>
    </row>
    <row r="35" spans="1:6" x14ac:dyDescent="0.2">
      <c r="A35" s="98">
        <v>1247</v>
      </c>
      <c r="B35" s="94" t="s">
        <v>136</v>
      </c>
      <c r="C35" s="166">
        <v>0</v>
      </c>
      <c r="D35" s="166">
        <v>0</v>
      </c>
    </row>
    <row r="36" spans="1:6" x14ac:dyDescent="0.2">
      <c r="A36" s="98">
        <v>1248</v>
      </c>
      <c r="B36" s="94" t="s">
        <v>137</v>
      </c>
      <c r="C36" s="166">
        <v>0</v>
      </c>
      <c r="D36" s="166">
        <v>0</v>
      </c>
    </row>
    <row r="37" spans="1:6" x14ac:dyDescent="0.2">
      <c r="A37" s="102">
        <v>1250</v>
      </c>
      <c r="B37" s="105" t="s">
        <v>141</v>
      </c>
      <c r="C37" s="167">
        <v>0</v>
      </c>
      <c r="D37" s="167">
        <v>0</v>
      </c>
    </row>
    <row r="38" spans="1:6" x14ac:dyDescent="0.2">
      <c r="A38" s="98">
        <v>1251</v>
      </c>
      <c r="B38" s="94" t="s">
        <v>142</v>
      </c>
      <c r="C38" s="166">
        <v>0</v>
      </c>
      <c r="D38" s="166">
        <v>0</v>
      </c>
    </row>
    <row r="39" spans="1:6" x14ac:dyDescent="0.2">
      <c r="A39" s="98">
        <v>1252</v>
      </c>
      <c r="B39" s="94" t="s">
        <v>143</v>
      </c>
      <c r="C39" s="166">
        <v>0</v>
      </c>
      <c r="D39" s="166">
        <v>0</v>
      </c>
    </row>
    <row r="40" spans="1:6" x14ac:dyDescent="0.2">
      <c r="A40" s="98">
        <v>1253</v>
      </c>
      <c r="B40" s="94" t="s">
        <v>144</v>
      </c>
      <c r="C40" s="166">
        <v>0</v>
      </c>
      <c r="D40" s="166">
        <v>0</v>
      </c>
    </row>
    <row r="41" spans="1:6" x14ac:dyDescent="0.2">
      <c r="A41" s="98">
        <v>1254</v>
      </c>
      <c r="B41" s="94" t="s">
        <v>145</v>
      </c>
      <c r="C41" s="166">
        <v>0</v>
      </c>
      <c r="D41" s="166">
        <v>0</v>
      </c>
    </row>
    <row r="42" spans="1:6" x14ac:dyDescent="0.2">
      <c r="A42" s="98">
        <v>1259</v>
      </c>
      <c r="B42" s="94" t="s">
        <v>146</v>
      </c>
      <c r="C42" s="166">
        <v>0</v>
      </c>
      <c r="D42" s="166">
        <v>0</v>
      </c>
    </row>
    <row r="43" spans="1:6" x14ac:dyDescent="0.2">
      <c r="A43" s="98"/>
      <c r="B43" s="103" t="s">
        <v>484</v>
      </c>
      <c r="C43" s="167">
        <v>138692.99</v>
      </c>
      <c r="D43" s="167">
        <v>138692.99</v>
      </c>
    </row>
    <row r="45" spans="1:6" x14ac:dyDescent="0.2">
      <c r="A45" s="96" t="s">
        <v>485</v>
      </c>
      <c r="B45" s="96"/>
      <c r="C45" s="96"/>
      <c r="D45" s="96"/>
      <c r="F45" s="106"/>
    </row>
    <row r="46" spans="1:6" x14ac:dyDescent="0.2">
      <c r="A46" s="97" t="s">
        <v>68</v>
      </c>
      <c r="B46" s="97" t="s">
        <v>474</v>
      </c>
      <c r="C46" s="101">
        <v>2023</v>
      </c>
      <c r="D46" s="101">
        <v>2022</v>
      </c>
      <c r="F46" s="106"/>
    </row>
    <row r="47" spans="1:6" ht="12.75" customHeight="1" x14ac:dyDescent="0.2">
      <c r="A47" s="102">
        <v>3210</v>
      </c>
      <c r="B47" s="105" t="s">
        <v>486</v>
      </c>
      <c r="C47" s="167">
        <v>4988737.5</v>
      </c>
      <c r="D47" s="167">
        <v>8304238.0499999998</v>
      </c>
      <c r="E47" s="107"/>
      <c r="F47" s="106"/>
    </row>
    <row r="48" spans="1:6" ht="12.75" customHeight="1" x14ac:dyDescent="0.2">
      <c r="A48" s="98"/>
      <c r="B48" s="103" t="s">
        <v>487</v>
      </c>
      <c r="C48" s="167">
        <v>1753558.8199999998</v>
      </c>
      <c r="D48" s="167">
        <v>1881247.59</v>
      </c>
      <c r="E48" s="108"/>
      <c r="F48" s="106"/>
    </row>
    <row r="49" spans="1:6" ht="12.75" customHeight="1" x14ac:dyDescent="0.2">
      <c r="A49" s="102">
        <v>5400</v>
      </c>
      <c r="B49" s="105" t="s">
        <v>399</v>
      </c>
      <c r="C49" s="167">
        <v>0</v>
      </c>
      <c r="D49" s="167">
        <v>0</v>
      </c>
      <c r="F49" s="106"/>
    </row>
    <row r="50" spans="1:6" ht="12.75" customHeight="1" x14ac:dyDescent="0.2">
      <c r="A50" s="98">
        <v>5410</v>
      </c>
      <c r="B50" s="94" t="s">
        <v>488</v>
      </c>
      <c r="C50" s="166">
        <v>0</v>
      </c>
      <c r="D50" s="166">
        <v>0</v>
      </c>
      <c r="F50" s="106"/>
    </row>
    <row r="51" spans="1:6" ht="12.75" customHeight="1" x14ac:dyDescent="0.2">
      <c r="A51" s="98">
        <v>5411</v>
      </c>
      <c r="B51" s="94" t="s">
        <v>401</v>
      </c>
      <c r="C51" s="166">
        <v>0</v>
      </c>
      <c r="D51" s="166">
        <v>0</v>
      </c>
      <c r="F51" s="106"/>
    </row>
    <row r="52" spans="1:6" ht="12.75" customHeight="1" x14ac:dyDescent="0.2">
      <c r="A52" s="98">
        <v>5420</v>
      </c>
      <c r="B52" s="94" t="s">
        <v>489</v>
      </c>
      <c r="C52" s="166">
        <v>0</v>
      </c>
      <c r="D52" s="166">
        <v>0</v>
      </c>
      <c r="F52" s="106"/>
    </row>
    <row r="53" spans="1:6" ht="12.75" customHeight="1" x14ac:dyDescent="0.2">
      <c r="A53" s="98">
        <v>5421</v>
      </c>
      <c r="B53" s="94" t="s">
        <v>404</v>
      </c>
      <c r="C53" s="166">
        <v>0</v>
      </c>
      <c r="D53" s="166">
        <v>0</v>
      </c>
      <c r="F53" s="106"/>
    </row>
    <row r="54" spans="1:6" ht="12.75" customHeight="1" x14ac:dyDescent="0.2">
      <c r="A54" s="98">
        <v>5430</v>
      </c>
      <c r="B54" s="94" t="s">
        <v>490</v>
      </c>
      <c r="C54" s="166">
        <v>0</v>
      </c>
      <c r="D54" s="166">
        <v>0</v>
      </c>
      <c r="F54" s="106"/>
    </row>
    <row r="55" spans="1:6" ht="12.75" customHeight="1" x14ac:dyDescent="0.2">
      <c r="A55" s="98">
        <v>5431</v>
      </c>
      <c r="B55" s="94" t="s">
        <v>407</v>
      </c>
      <c r="C55" s="166">
        <v>0</v>
      </c>
      <c r="D55" s="166">
        <v>0</v>
      </c>
      <c r="F55" s="106"/>
    </row>
    <row r="56" spans="1:6" ht="12.75" customHeight="1" x14ac:dyDescent="0.2">
      <c r="A56" s="98">
        <v>5440</v>
      </c>
      <c r="B56" s="94" t="s">
        <v>491</v>
      </c>
      <c r="C56" s="166">
        <v>0</v>
      </c>
      <c r="D56" s="166">
        <v>0</v>
      </c>
      <c r="F56" s="106"/>
    </row>
    <row r="57" spans="1:6" ht="12.75" customHeight="1" x14ac:dyDescent="0.2">
      <c r="A57" s="98">
        <v>5441</v>
      </c>
      <c r="B57" s="94" t="s">
        <v>491</v>
      </c>
      <c r="C57" s="166">
        <v>0</v>
      </c>
      <c r="D57" s="166">
        <v>0</v>
      </c>
      <c r="F57" s="106"/>
    </row>
    <row r="58" spans="1:6" ht="12.75" customHeight="1" x14ac:dyDescent="0.2">
      <c r="A58" s="98">
        <v>5450</v>
      </c>
      <c r="B58" s="94" t="s">
        <v>492</v>
      </c>
      <c r="C58" s="166">
        <v>0</v>
      </c>
      <c r="D58" s="166">
        <v>0</v>
      </c>
      <c r="F58" s="106"/>
    </row>
    <row r="59" spans="1:6" ht="12.75" customHeight="1" x14ac:dyDescent="0.2">
      <c r="A59" s="98">
        <v>5451</v>
      </c>
      <c r="B59" s="94" t="s">
        <v>411</v>
      </c>
      <c r="C59" s="166">
        <v>0</v>
      </c>
      <c r="D59" s="166">
        <v>0</v>
      </c>
      <c r="F59" s="106"/>
    </row>
    <row r="60" spans="1:6" ht="12.75" customHeight="1" x14ac:dyDescent="0.2">
      <c r="A60" s="98">
        <v>5452</v>
      </c>
      <c r="B60" s="94" t="s">
        <v>412</v>
      </c>
      <c r="C60" s="166">
        <v>0</v>
      </c>
      <c r="D60" s="166">
        <v>0</v>
      </c>
      <c r="F60" s="106"/>
    </row>
    <row r="61" spans="1:6" ht="12.75" customHeight="1" x14ac:dyDescent="0.2">
      <c r="A61" s="102">
        <v>5500</v>
      </c>
      <c r="B61" s="105" t="s">
        <v>413</v>
      </c>
      <c r="C61" s="167">
        <v>615041.28999999992</v>
      </c>
      <c r="D61" s="167">
        <v>905948.44000000006</v>
      </c>
      <c r="F61" s="106"/>
    </row>
    <row r="62" spans="1:6" ht="12.75" customHeight="1" x14ac:dyDescent="0.2">
      <c r="A62" s="102">
        <v>5510</v>
      </c>
      <c r="B62" s="105" t="s">
        <v>414</v>
      </c>
      <c r="C62" s="167">
        <v>615040.94999999995</v>
      </c>
      <c r="D62" s="167">
        <v>905947.15</v>
      </c>
      <c r="F62" s="106"/>
    </row>
    <row r="63" spans="1:6" ht="12.75" customHeight="1" x14ac:dyDescent="0.2">
      <c r="A63" s="98">
        <v>5511</v>
      </c>
      <c r="B63" s="94" t="s">
        <v>415</v>
      </c>
      <c r="C63" s="166">
        <v>0</v>
      </c>
      <c r="D63" s="166">
        <v>0</v>
      </c>
      <c r="F63" s="106"/>
    </row>
    <row r="64" spans="1:6" ht="12.75" customHeight="1" x14ac:dyDescent="0.2">
      <c r="A64" s="98">
        <v>5512</v>
      </c>
      <c r="B64" s="94" t="s">
        <v>416</v>
      </c>
      <c r="C64" s="166">
        <v>0</v>
      </c>
      <c r="D64" s="166">
        <v>0</v>
      </c>
      <c r="F64" s="106"/>
    </row>
    <row r="65" spans="1:6" ht="12.75" customHeight="1" x14ac:dyDescent="0.2">
      <c r="A65" s="98">
        <v>5513</v>
      </c>
      <c r="B65" s="94" t="s">
        <v>417</v>
      </c>
      <c r="C65" s="166">
        <v>0</v>
      </c>
      <c r="D65" s="166">
        <v>0</v>
      </c>
      <c r="F65" s="106"/>
    </row>
    <row r="66" spans="1:6" ht="12.75" customHeight="1" x14ac:dyDescent="0.2">
      <c r="A66" s="98">
        <v>5514</v>
      </c>
      <c r="B66" s="94" t="s">
        <v>418</v>
      </c>
      <c r="C66" s="166">
        <v>0</v>
      </c>
      <c r="D66" s="166">
        <v>0</v>
      </c>
      <c r="F66" s="106"/>
    </row>
    <row r="67" spans="1:6" ht="12.75" customHeight="1" x14ac:dyDescent="0.2">
      <c r="A67" s="98">
        <v>5515</v>
      </c>
      <c r="B67" s="94" t="s">
        <v>419</v>
      </c>
      <c r="C67" s="166">
        <v>615040.94999999995</v>
      </c>
      <c r="D67" s="166">
        <v>620947.15</v>
      </c>
      <c r="F67" s="106"/>
    </row>
    <row r="68" spans="1:6" ht="12.75" customHeight="1" x14ac:dyDescent="0.2">
      <c r="A68" s="98">
        <v>5516</v>
      </c>
      <c r="B68" s="94" t="s">
        <v>420</v>
      </c>
      <c r="C68" s="166">
        <v>0</v>
      </c>
      <c r="D68" s="166">
        <v>0</v>
      </c>
      <c r="F68" s="106"/>
    </row>
    <row r="69" spans="1:6" ht="12.75" customHeight="1" x14ac:dyDescent="0.2">
      <c r="A69" s="98">
        <v>5517</v>
      </c>
      <c r="B69" s="94" t="s">
        <v>421</v>
      </c>
      <c r="C69" s="166">
        <v>0</v>
      </c>
      <c r="D69" s="166">
        <v>0</v>
      </c>
      <c r="F69" s="106"/>
    </row>
    <row r="70" spans="1:6" ht="12.75" customHeight="1" x14ac:dyDescent="0.2">
      <c r="A70" s="98">
        <v>5518</v>
      </c>
      <c r="B70" s="94" t="s">
        <v>422</v>
      </c>
      <c r="C70" s="166">
        <v>0</v>
      </c>
      <c r="D70" s="166">
        <v>285000</v>
      </c>
      <c r="F70" s="106"/>
    </row>
    <row r="71" spans="1:6" ht="12.75" customHeight="1" x14ac:dyDescent="0.2">
      <c r="A71" s="102">
        <v>5520</v>
      </c>
      <c r="B71" s="105" t="s">
        <v>423</v>
      </c>
      <c r="C71" s="167">
        <v>0</v>
      </c>
      <c r="D71" s="167">
        <v>0</v>
      </c>
      <c r="F71" s="106"/>
    </row>
    <row r="72" spans="1:6" ht="12.75" customHeight="1" x14ac:dyDescent="0.2">
      <c r="A72" s="98">
        <v>5521</v>
      </c>
      <c r="B72" s="94" t="s">
        <v>424</v>
      </c>
      <c r="C72" s="166">
        <v>0</v>
      </c>
      <c r="D72" s="166">
        <v>0</v>
      </c>
      <c r="F72" s="106"/>
    </row>
    <row r="73" spans="1:6" ht="12.75" customHeight="1" x14ac:dyDescent="0.2">
      <c r="A73" s="98">
        <v>5522</v>
      </c>
      <c r="B73" s="94" t="s">
        <v>425</v>
      </c>
      <c r="C73" s="166">
        <v>0</v>
      </c>
      <c r="D73" s="166">
        <v>0</v>
      </c>
      <c r="F73" s="106"/>
    </row>
    <row r="74" spans="1:6" ht="12.75" customHeight="1" x14ac:dyDescent="0.2">
      <c r="A74" s="102">
        <v>5530</v>
      </c>
      <c r="B74" s="105" t="s">
        <v>426</v>
      </c>
      <c r="C74" s="167">
        <v>0</v>
      </c>
      <c r="D74" s="167">
        <v>0</v>
      </c>
      <c r="F74" s="106"/>
    </row>
    <row r="75" spans="1:6" ht="12.75" customHeight="1" x14ac:dyDescent="0.2">
      <c r="A75" s="98">
        <v>5531</v>
      </c>
      <c r="B75" s="94" t="s">
        <v>427</v>
      </c>
      <c r="C75" s="166">
        <v>0</v>
      </c>
      <c r="D75" s="166">
        <v>0</v>
      </c>
      <c r="F75" s="106"/>
    </row>
    <row r="76" spans="1:6" ht="12.75" customHeight="1" x14ac:dyDescent="0.2">
      <c r="A76" s="98">
        <v>5532</v>
      </c>
      <c r="B76" s="94" t="s">
        <v>428</v>
      </c>
      <c r="C76" s="166">
        <v>0</v>
      </c>
      <c r="D76" s="166">
        <v>0</v>
      </c>
      <c r="F76" s="106"/>
    </row>
    <row r="77" spans="1:6" ht="12.75" customHeight="1" x14ac:dyDescent="0.2">
      <c r="A77" s="98">
        <v>5533</v>
      </c>
      <c r="B77" s="94" t="s">
        <v>429</v>
      </c>
      <c r="C77" s="166">
        <v>0</v>
      </c>
      <c r="D77" s="166">
        <v>0</v>
      </c>
      <c r="F77" s="106"/>
    </row>
    <row r="78" spans="1:6" ht="12.75" customHeight="1" x14ac:dyDescent="0.2">
      <c r="A78" s="98">
        <v>5534</v>
      </c>
      <c r="B78" s="94" t="s">
        <v>430</v>
      </c>
      <c r="C78" s="166">
        <v>0</v>
      </c>
      <c r="D78" s="166">
        <v>0</v>
      </c>
      <c r="F78" s="106"/>
    </row>
    <row r="79" spans="1:6" ht="12.75" customHeight="1" x14ac:dyDescent="0.2">
      <c r="A79" s="98">
        <v>5535</v>
      </c>
      <c r="B79" s="94" t="s">
        <v>431</v>
      </c>
      <c r="C79" s="166">
        <v>0</v>
      </c>
      <c r="D79" s="166">
        <v>0</v>
      </c>
      <c r="F79" s="106"/>
    </row>
    <row r="80" spans="1:6" ht="12.75" customHeight="1" x14ac:dyDescent="0.2">
      <c r="A80" s="102">
        <v>5590</v>
      </c>
      <c r="B80" s="105" t="s">
        <v>432</v>
      </c>
      <c r="C80" s="167">
        <v>0.34</v>
      </c>
      <c r="D80" s="167">
        <v>1.29</v>
      </c>
      <c r="F80" s="106"/>
    </row>
    <row r="81" spans="1:6" ht="12.75" customHeight="1" x14ac:dyDescent="0.2">
      <c r="A81" s="98">
        <v>5591</v>
      </c>
      <c r="B81" s="94" t="s">
        <v>433</v>
      </c>
      <c r="C81" s="166">
        <v>0</v>
      </c>
      <c r="D81" s="166">
        <v>0</v>
      </c>
      <c r="F81" s="106"/>
    </row>
    <row r="82" spans="1:6" ht="12.75" customHeight="1" x14ac:dyDescent="0.2">
      <c r="A82" s="98">
        <v>5592</v>
      </c>
      <c r="B82" s="94" t="s">
        <v>434</v>
      </c>
      <c r="C82" s="166">
        <v>0</v>
      </c>
      <c r="D82" s="166">
        <v>0</v>
      </c>
      <c r="F82" s="106"/>
    </row>
    <row r="83" spans="1:6" ht="12.75" customHeight="1" x14ac:dyDescent="0.2">
      <c r="A83" s="98">
        <v>5593</v>
      </c>
      <c r="B83" s="94" t="s">
        <v>435</v>
      </c>
      <c r="C83" s="166">
        <v>0</v>
      </c>
      <c r="D83" s="166">
        <v>0</v>
      </c>
      <c r="F83" s="106"/>
    </row>
    <row r="84" spans="1:6" ht="12.75" customHeight="1" x14ac:dyDescent="0.2">
      <c r="A84" s="98">
        <v>5594</v>
      </c>
      <c r="B84" s="94" t="s">
        <v>493</v>
      </c>
      <c r="C84" s="166">
        <v>0</v>
      </c>
      <c r="D84" s="166">
        <v>0</v>
      </c>
      <c r="F84" s="106"/>
    </row>
    <row r="85" spans="1:6" ht="12.75" customHeight="1" x14ac:dyDescent="0.2">
      <c r="A85" s="98">
        <v>5595</v>
      </c>
      <c r="B85" s="94" t="s">
        <v>437</v>
      </c>
      <c r="C85" s="166">
        <v>0</v>
      </c>
      <c r="D85" s="166">
        <v>0</v>
      </c>
      <c r="F85" s="106"/>
    </row>
    <row r="86" spans="1:6" ht="12.75" customHeight="1" x14ac:dyDescent="0.2">
      <c r="A86" s="98">
        <v>5596</v>
      </c>
      <c r="B86" s="94" t="s">
        <v>328</v>
      </c>
      <c r="C86" s="166">
        <v>0</v>
      </c>
      <c r="D86" s="166">
        <v>0</v>
      </c>
      <c r="F86" s="106"/>
    </row>
    <row r="87" spans="1:6" ht="12.75" customHeight="1" x14ac:dyDescent="0.2">
      <c r="A87" s="98">
        <v>5597</v>
      </c>
      <c r="B87" s="94" t="s">
        <v>438</v>
      </c>
      <c r="C87" s="166">
        <v>0.34</v>
      </c>
      <c r="D87" s="166">
        <v>1.29</v>
      </c>
      <c r="F87" s="106"/>
    </row>
    <row r="88" spans="1:6" ht="12.75" customHeight="1" x14ac:dyDescent="0.2">
      <c r="A88" s="98">
        <v>5599</v>
      </c>
      <c r="B88" s="94" t="s">
        <v>440</v>
      </c>
      <c r="C88" s="166">
        <v>0</v>
      </c>
      <c r="D88" s="166">
        <v>0</v>
      </c>
      <c r="F88" s="106"/>
    </row>
    <row r="89" spans="1:6" ht="12.75" customHeight="1" x14ac:dyDescent="0.2">
      <c r="A89" s="102">
        <v>5600</v>
      </c>
      <c r="B89" s="105" t="s">
        <v>441</v>
      </c>
      <c r="C89" s="167">
        <v>0</v>
      </c>
      <c r="D89" s="167">
        <v>0</v>
      </c>
      <c r="F89" s="106"/>
    </row>
    <row r="90" spans="1:6" ht="12.75" customHeight="1" x14ac:dyDescent="0.2">
      <c r="A90" s="102">
        <v>5610</v>
      </c>
      <c r="B90" s="105" t="s">
        <v>442</v>
      </c>
      <c r="C90" s="167">
        <v>0</v>
      </c>
      <c r="D90" s="167">
        <v>0</v>
      </c>
      <c r="F90" s="106"/>
    </row>
    <row r="91" spans="1:6" ht="12.75" customHeight="1" x14ac:dyDescent="0.2">
      <c r="A91" s="98">
        <v>5611</v>
      </c>
      <c r="B91" s="94" t="s">
        <v>443</v>
      </c>
      <c r="C91" s="166">
        <v>0</v>
      </c>
      <c r="D91" s="166">
        <v>0</v>
      </c>
      <c r="F91" s="106"/>
    </row>
    <row r="92" spans="1:6" ht="12.75" customHeight="1" x14ac:dyDescent="0.2">
      <c r="A92" s="102">
        <v>2110</v>
      </c>
      <c r="B92" s="109" t="s">
        <v>494</v>
      </c>
      <c r="C92" s="167">
        <v>1138517.53</v>
      </c>
      <c r="D92" s="167">
        <v>975299.15</v>
      </c>
      <c r="F92" s="106"/>
    </row>
    <row r="93" spans="1:6" ht="12.75" customHeight="1" x14ac:dyDescent="0.2">
      <c r="A93" s="98">
        <v>2111</v>
      </c>
      <c r="B93" s="94" t="s">
        <v>495</v>
      </c>
      <c r="C93" s="166">
        <v>686893.53</v>
      </c>
      <c r="D93" s="166">
        <v>540504.53</v>
      </c>
      <c r="F93" s="106"/>
    </row>
    <row r="94" spans="1:6" ht="12.75" customHeight="1" x14ac:dyDescent="0.2">
      <c r="A94" s="98">
        <v>2112</v>
      </c>
      <c r="B94" s="94" t="s">
        <v>496</v>
      </c>
      <c r="C94" s="166">
        <v>54295.17</v>
      </c>
      <c r="D94" s="166">
        <v>17295.599999999999</v>
      </c>
      <c r="F94" s="106"/>
    </row>
    <row r="95" spans="1:6" ht="12.75" customHeight="1" x14ac:dyDescent="0.2">
      <c r="A95" s="98">
        <v>2112</v>
      </c>
      <c r="B95" s="94" t="s">
        <v>497</v>
      </c>
      <c r="C95" s="166">
        <v>382755.17</v>
      </c>
      <c r="D95" s="166">
        <v>417499.02</v>
      </c>
      <c r="F95" s="106"/>
    </row>
    <row r="96" spans="1:6" ht="12.75" customHeight="1" x14ac:dyDescent="0.2">
      <c r="A96" s="98">
        <v>2115</v>
      </c>
      <c r="B96" s="94" t="s">
        <v>498</v>
      </c>
      <c r="C96" s="166">
        <v>14573.66</v>
      </c>
      <c r="D96" s="166">
        <v>0</v>
      </c>
      <c r="F96" s="106"/>
    </row>
    <row r="97" spans="1:6" ht="12.75" customHeight="1" x14ac:dyDescent="0.2">
      <c r="A97" s="98">
        <v>2114</v>
      </c>
      <c r="B97" s="94" t="s">
        <v>499</v>
      </c>
      <c r="C97" s="166">
        <v>0</v>
      </c>
      <c r="D97" s="166">
        <v>0</v>
      </c>
      <c r="F97" s="106"/>
    </row>
    <row r="98" spans="1:6" ht="12.75" customHeight="1" x14ac:dyDescent="0.2">
      <c r="A98" s="98"/>
      <c r="B98" s="103" t="s">
        <v>500</v>
      </c>
      <c r="C98" s="167">
        <v>154874.08000000002</v>
      </c>
      <c r="D98" s="167">
        <v>0</v>
      </c>
      <c r="F98" s="106"/>
    </row>
    <row r="99" spans="1:6" ht="12.75" customHeight="1" x14ac:dyDescent="0.2">
      <c r="A99" s="102">
        <v>4300</v>
      </c>
      <c r="B99" s="110" t="s">
        <v>43</v>
      </c>
      <c r="C99" s="166">
        <v>0</v>
      </c>
      <c r="D99" s="166">
        <v>0</v>
      </c>
    </row>
    <row r="100" spans="1:6" ht="12.75" customHeight="1" x14ac:dyDescent="0.2">
      <c r="A100" s="102">
        <v>4310</v>
      </c>
      <c r="B100" s="110" t="s">
        <v>313</v>
      </c>
      <c r="C100" s="167">
        <v>0</v>
      </c>
      <c r="D100" s="167">
        <v>0</v>
      </c>
    </row>
    <row r="101" spans="1:6" ht="12.75" customHeight="1" x14ac:dyDescent="0.2">
      <c r="A101" s="98">
        <v>4311</v>
      </c>
      <c r="B101" s="111" t="s">
        <v>314</v>
      </c>
      <c r="C101" s="166">
        <v>0</v>
      </c>
      <c r="D101" s="166">
        <v>0</v>
      </c>
    </row>
    <row r="102" spans="1:6" ht="12.75" customHeight="1" x14ac:dyDescent="0.2">
      <c r="A102" s="98">
        <v>4319</v>
      </c>
      <c r="B102" s="111" t="s">
        <v>315</v>
      </c>
      <c r="C102" s="166">
        <v>0</v>
      </c>
      <c r="D102" s="166">
        <v>0</v>
      </c>
    </row>
    <row r="103" spans="1:6" ht="12.75" customHeight="1" x14ac:dyDescent="0.2">
      <c r="A103" s="102">
        <v>4320</v>
      </c>
      <c r="B103" s="110" t="s">
        <v>316</v>
      </c>
      <c r="C103" s="167">
        <v>0</v>
      </c>
      <c r="D103" s="167">
        <v>0</v>
      </c>
    </row>
    <row r="104" spans="1:6" ht="12.75" customHeight="1" x14ac:dyDescent="0.2">
      <c r="A104" s="98">
        <v>4321</v>
      </c>
      <c r="B104" s="111" t="s">
        <v>317</v>
      </c>
      <c r="C104" s="166">
        <v>0</v>
      </c>
      <c r="D104" s="166">
        <v>0</v>
      </c>
    </row>
    <row r="105" spans="1:6" ht="12.75" customHeight="1" x14ac:dyDescent="0.2">
      <c r="A105" s="98">
        <v>4322</v>
      </c>
      <c r="B105" s="111" t="s">
        <v>318</v>
      </c>
      <c r="C105" s="166">
        <v>0</v>
      </c>
      <c r="D105" s="166">
        <v>0</v>
      </c>
    </row>
    <row r="106" spans="1:6" ht="12.75" customHeight="1" x14ac:dyDescent="0.2">
      <c r="A106" s="98">
        <v>4323</v>
      </c>
      <c r="B106" s="111" t="s">
        <v>319</v>
      </c>
      <c r="C106" s="166">
        <v>0</v>
      </c>
      <c r="D106" s="166">
        <v>0</v>
      </c>
    </row>
    <row r="107" spans="1:6" ht="12.75" customHeight="1" x14ac:dyDescent="0.2">
      <c r="A107" s="98">
        <v>4324</v>
      </c>
      <c r="B107" s="111" t="s">
        <v>320</v>
      </c>
      <c r="C107" s="166">
        <v>0</v>
      </c>
      <c r="D107" s="166">
        <v>0</v>
      </c>
    </row>
    <row r="108" spans="1:6" ht="12.75" customHeight="1" x14ac:dyDescent="0.2">
      <c r="A108" s="98">
        <v>4325</v>
      </c>
      <c r="B108" s="111" t="s">
        <v>321</v>
      </c>
      <c r="C108" s="166">
        <v>0</v>
      </c>
      <c r="D108" s="166">
        <v>0</v>
      </c>
    </row>
    <row r="109" spans="1:6" ht="12.75" customHeight="1" x14ac:dyDescent="0.2">
      <c r="A109" s="102">
        <v>4330</v>
      </c>
      <c r="B109" s="110" t="s">
        <v>322</v>
      </c>
      <c r="C109" s="167">
        <v>0</v>
      </c>
      <c r="D109" s="167">
        <v>0</v>
      </c>
    </row>
    <row r="110" spans="1:6" ht="12.75" customHeight="1" x14ac:dyDescent="0.2">
      <c r="A110" s="98">
        <v>4331</v>
      </c>
      <c r="B110" s="111" t="s">
        <v>322</v>
      </c>
      <c r="C110" s="166">
        <v>0</v>
      </c>
      <c r="D110" s="166">
        <v>0</v>
      </c>
    </row>
    <row r="111" spans="1:6" ht="12.75" customHeight="1" x14ac:dyDescent="0.2">
      <c r="A111" s="102">
        <v>4340</v>
      </c>
      <c r="B111" s="110" t="s">
        <v>323</v>
      </c>
      <c r="C111" s="167">
        <v>0</v>
      </c>
      <c r="D111" s="167">
        <v>0</v>
      </c>
    </row>
    <row r="112" spans="1:6" ht="12.75" customHeight="1" x14ac:dyDescent="0.2">
      <c r="A112" s="98">
        <v>4341</v>
      </c>
      <c r="B112" s="111" t="s">
        <v>323</v>
      </c>
      <c r="C112" s="166">
        <v>0</v>
      </c>
      <c r="D112" s="166">
        <v>0</v>
      </c>
    </row>
    <row r="113" spans="1:6" ht="12.75" customHeight="1" x14ac:dyDescent="0.2">
      <c r="A113" s="102">
        <v>4390</v>
      </c>
      <c r="B113" s="110" t="s">
        <v>324</v>
      </c>
      <c r="C113" s="168">
        <v>1975386.8</v>
      </c>
      <c r="D113" s="169">
        <v>1.98</v>
      </c>
    </row>
    <row r="114" spans="1:6" ht="12.75" customHeight="1" x14ac:dyDescent="0.2">
      <c r="A114" s="98">
        <v>4392</v>
      </c>
      <c r="B114" s="111" t="s">
        <v>325</v>
      </c>
      <c r="C114" s="166">
        <v>0</v>
      </c>
      <c r="D114" s="166">
        <v>0</v>
      </c>
    </row>
    <row r="115" spans="1:6" ht="12.75" customHeight="1" x14ac:dyDescent="0.2">
      <c r="A115" s="98">
        <v>4393</v>
      </c>
      <c r="B115" s="111" t="s">
        <v>326</v>
      </c>
      <c r="C115" s="166">
        <v>0</v>
      </c>
      <c r="D115" s="166">
        <v>0</v>
      </c>
    </row>
    <row r="116" spans="1:6" ht="12.75" customHeight="1" x14ac:dyDescent="0.2">
      <c r="A116" s="98">
        <v>4394</v>
      </c>
      <c r="B116" s="111" t="s">
        <v>327</v>
      </c>
      <c r="C116" s="166">
        <v>0</v>
      </c>
      <c r="D116" s="166">
        <v>0</v>
      </c>
    </row>
    <row r="117" spans="1:6" ht="12.75" customHeight="1" x14ac:dyDescent="0.2">
      <c r="A117" s="98">
        <v>4395</v>
      </c>
      <c r="B117" s="111" t="s">
        <v>328</v>
      </c>
      <c r="C117" s="166">
        <v>0</v>
      </c>
      <c r="D117" s="166">
        <v>0</v>
      </c>
    </row>
    <row r="118" spans="1:6" ht="12.75" customHeight="1" x14ac:dyDescent="0.2">
      <c r="A118" s="98">
        <v>4396</v>
      </c>
      <c r="B118" s="111" t="s">
        <v>329</v>
      </c>
      <c r="C118" s="166">
        <v>0</v>
      </c>
      <c r="D118" s="166">
        <v>0</v>
      </c>
    </row>
    <row r="119" spans="1:6" ht="12.75" customHeight="1" x14ac:dyDescent="0.2">
      <c r="A119" s="98">
        <v>4397</v>
      </c>
      <c r="B119" s="111" t="s">
        <v>330</v>
      </c>
      <c r="C119" s="166">
        <v>0</v>
      </c>
      <c r="D119" s="166">
        <v>0</v>
      </c>
    </row>
    <row r="120" spans="1:6" ht="12.75" customHeight="1" x14ac:dyDescent="0.2">
      <c r="A120" s="98">
        <v>4399</v>
      </c>
      <c r="B120" s="111" t="s">
        <v>324</v>
      </c>
      <c r="C120" s="170">
        <v>1975386.8</v>
      </c>
      <c r="D120" s="170">
        <v>1.98</v>
      </c>
    </row>
    <row r="121" spans="1:6" ht="12.75" customHeight="1" x14ac:dyDescent="0.2">
      <c r="A121" s="102">
        <v>1120</v>
      </c>
      <c r="B121" s="109" t="s">
        <v>501</v>
      </c>
      <c r="C121" s="167">
        <v>30507</v>
      </c>
      <c r="D121" s="167">
        <v>0</v>
      </c>
      <c r="F121" s="106"/>
    </row>
    <row r="122" spans="1:6" s="106" customFormat="1" ht="12.75" customHeight="1" x14ac:dyDescent="0.2">
      <c r="A122" s="98">
        <v>1124</v>
      </c>
      <c r="B122" s="112" t="s">
        <v>502</v>
      </c>
      <c r="C122" s="166">
        <v>0</v>
      </c>
      <c r="D122" s="166">
        <v>0</v>
      </c>
    </row>
    <row r="123" spans="1:6" ht="12.75" customHeight="1" x14ac:dyDescent="0.2">
      <c r="A123" s="98">
        <v>1124</v>
      </c>
      <c r="B123" s="112" t="s">
        <v>503</v>
      </c>
      <c r="C123" s="166">
        <v>0</v>
      </c>
      <c r="D123" s="166">
        <v>0</v>
      </c>
      <c r="F123" s="106"/>
    </row>
    <row r="124" spans="1:6" ht="12.75" customHeight="1" x14ac:dyDescent="0.2">
      <c r="A124" s="98">
        <v>1124</v>
      </c>
      <c r="B124" s="112" t="s">
        <v>504</v>
      </c>
      <c r="C124" s="166">
        <v>0</v>
      </c>
      <c r="D124" s="166">
        <v>0</v>
      </c>
      <c r="F124" s="106"/>
    </row>
    <row r="125" spans="1:6" ht="12.75" customHeight="1" x14ac:dyDescent="0.2">
      <c r="A125" s="98">
        <v>1124</v>
      </c>
      <c r="B125" s="112" t="s">
        <v>505</v>
      </c>
      <c r="C125" s="166">
        <v>0</v>
      </c>
      <c r="D125" s="166">
        <v>0</v>
      </c>
      <c r="F125" s="106"/>
    </row>
    <row r="126" spans="1:6" ht="12.75" customHeight="1" x14ac:dyDescent="0.2">
      <c r="A126" s="98">
        <v>1124</v>
      </c>
      <c r="B126" s="112" t="s">
        <v>506</v>
      </c>
      <c r="C126" s="166">
        <v>0</v>
      </c>
      <c r="D126" s="166">
        <v>0</v>
      </c>
      <c r="F126" s="106"/>
    </row>
    <row r="127" spans="1:6" ht="12.75" customHeight="1" x14ac:dyDescent="0.2">
      <c r="A127" s="98">
        <v>1124</v>
      </c>
      <c r="B127" s="112" t="s">
        <v>507</v>
      </c>
      <c r="C127" s="166">
        <v>0</v>
      </c>
      <c r="D127" s="166">
        <v>0</v>
      </c>
      <c r="F127" s="106"/>
    </row>
    <row r="128" spans="1:6" ht="12.75" customHeight="1" x14ac:dyDescent="0.2">
      <c r="A128" s="98">
        <v>1122</v>
      </c>
      <c r="B128" s="112" t="s">
        <v>508</v>
      </c>
      <c r="C128" s="166">
        <v>0</v>
      </c>
      <c r="D128" s="166">
        <v>0</v>
      </c>
      <c r="F128" s="106"/>
    </row>
    <row r="129" spans="1:6" ht="12.75" customHeight="1" x14ac:dyDescent="0.2">
      <c r="A129" s="98">
        <v>1122</v>
      </c>
      <c r="B129" s="112" t="s">
        <v>509</v>
      </c>
      <c r="C129" s="171">
        <v>30507</v>
      </c>
      <c r="D129" s="166">
        <v>0</v>
      </c>
      <c r="F129" s="106"/>
    </row>
    <row r="130" spans="1:6" ht="12.75" customHeight="1" x14ac:dyDescent="0.2">
      <c r="A130" s="98">
        <v>1122</v>
      </c>
      <c r="B130" s="112" t="s">
        <v>510</v>
      </c>
      <c r="C130" s="166">
        <v>0</v>
      </c>
      <c r="D130" s="166">
        <v>0</v>
      </c>
      <c r="F130" s="106"/>
    </row>
    <row r="131" spans="1:6" ht="12.75" customHeight="1" x14ac:dyDescent="0.2">
      <c r="A131" s="102">
        <v>5120</v>
      </c>
      <c r="B131" s="109" t="s">
        <v>111</v>
      </c>
      <c r="C131" s="167">
        <v>0</v>
      </c>
      <c r="D131" s="167">
        <v>0</v>
      </c>
      <c r="F131" s="106"/>
    </row>
    <row r="132" spans="1:6" ht="12.75" customHeight="1" x14ac:dyDescent="0.2">
      <c r="A132" s="98">
        <v>5120</v>
      </c>
      <c r="B132" s="112" t="s">
        <v>111</v>
      </c>
      <c r="C132" s="166">
        <v>0</v>
      </c>
      <c r="D132" s="166">
        <v>0</v>
      </c>
      <c r="F132" s="106"/>
    </row>
    <row r="133" spans="1:6" ht="12.75" customHeight="1" x14ac:dyDescent="0.2">
      <c r="A133" s="98"/>
      <c r="B133" s="113" t="s">
        <v>511</v>
      </c>
      <c r="C133" s="167">
        <v>4891276.6000000006</v>
      </c>
      <c r="D133" s="167">
        <f>D47+D48-D98</f>
        <v>10185485.640000001</v>
      </c>
      <c r="F133" s="106"/>
    </row>
    <row r="134" spans="1:6" ht="9.9499999999999993" customHeight="1" x14ac:dyDescent="0.2">
      <c r="F134" s="106"/>
    </row>
    <row r="135" spans="1:6" ht="9.9499999999999993" customHeight="1" x14ac:dyDescent="0.2">
      <c r="B135" s="69" t="s">
        <v>64</v>
      </c>
      <c r="F135" s="106"/>
    </row>
    <row r="138" spans="1:6" x14ac:dyDescent="0.2">
      <c r="C138" s="104"/>
    </row>
    <row r="139" spans="1:6" x14ac:dyDescent="0.2">
      <c r="C139" s="99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count="2">
    <dataValidation allowBlank="1" showInputMessage="1" showErrorMessage="1" prompt="Importe final del periodo que corresponde la información financiera trimestral que se presenta." sqref="C7 C46" xr:uid="{00000000-0002-0000-0700-000000000000}"/>
    <dataValidation allowBlank="1" showInputMessage="1" showErrorMessage="1" prompt="Saldo al 31 de diciembre del año anterior que se presenta" sqref="D7 D46" xr:uid="{00000000-0002-0000-0700-000001000000}"/>
  </dataValidations>
  <pageMargins left="0.23622047244094491" right="0.19685039370078741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11.42578125" style="2" customWidth="1"/>
    <col min="2" max="2" width="124.140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17" t="s">
        <v>204</v>
      </c>
      <c r="B2" s="15" t="s">
        <v>205</v>
      </c>
    </row>
    <row r="3" spans="1:2" x14ac:dyDescent="0.2">
      <c r="B3" s="4"/>
    </row>
    <row r="4" spans="1:2" ht="14.1" customHeight="1" x14ac:dyDescent="0.2">
      <c r="A4" s="26" t="s">
        <v>50</v>
      </c>
      <c r="B4" s="18" t="s">
        <v>206</v>
      </c>
    </row>
    <row r="5" spans="1:2" ht="14.1" customHeight="1" x14ac:dyDescent="0.2">
      <c r="B5" s="18" t="s">
        <v>512</v>
      </c>
    </row>
    <row r="6" spans="1:2" ht="14.1" customHeight="1" x14ac:dyDescent="0.2">
      <c r="B6" s="18" t="s">
        <v>513</v>
      </c>
    </row>
    <row r="7" spans="1:2" ht="14.1" customHeight="1" x14ac:dyDescent="0.2">
      <c r="B7" s="18" t="s">
        <v>514</v>
      </c>
    </row>
    <row r="9" spans="1:2" ht="15" customHeight="1" x14ac:dyDescent="0.2">
      <c r="A9" s="26" t="s">
        <v>52</v>
      </c>
      <c r="B9" s="16" t="s">
        <v>515</v>
      </c>
    </row>
    <row r="10" spans="1:2" ht="15" customHeight="1" x14ac:dyDescent="0.2">
      <c r="B10" s="16" t="s">
        <v>516</v>
      </c>
    </row>
    <row r="11" spans="1:2" ht="15" customHeight="1" x14ac:dyDescent="0.2">
      <c r="B11" s="39" t="s">
        <v>517</v>
      </c>
    </row>
    <row r="13" spans="1:2" ht="15" customHeight="1" x14ac:dyDescent="0.2">
      <c r="A13" s="26" t="s">
        <v>54</v>
      </c>
      <c r="B13" s="18" t="s">
        <v>518</v>
      </c>
    </row>
    <row r="14" spans="1:2" x14ac:dyDescent="0.2">
      <c r="B14" s="18" t="s">
        <v>514</v>
      </c>
    </row>
    <row r="16" spans="1:2" ht="22.5" x14ac:dyDescent="0.2">
      <c r="A16" s="38" t="s">
        <v>519</v>
      </c>
      <c r="B16" s="37" t="s">
        <v>520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0" ma:contentTypeDescription="Crear nuevo documento." ma:contentTypeScope="" ma:versionID="29a2004c833131abccd2964885918fee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a395fbe10f29bd241477be2bdd71b5e1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C8CB42-248C-4EA8-B7AA-B6D5EE3CA4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2024-01-22T18:19:00Z</cp:lastPrinted>
  <dcterms:created xsi:type="dcterms:W3CDTF">2012-12-11T20:36:24Z</dcterms:created>
  <dcterms:modified xsi:type="dcterms:W3CDTF">2024-02-09T18:52:52Z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