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DIGITALES PUBLICAR\4TO TRIM\02 INFORMACIÓN PRESUPUESTARIA\"/>
    </mc:Choice>
  </mc:AlternateContent>
  <xr:revisionPtr revIDLastSave="0" documentId="8_{1534B433-73C8-47C5-9BF7-7A7F6B2EE2D0}" xr6:coauthVersionLast="47" xr6:coauthVersionMax="47" xr10:uidLastSave="{00000000-0000-0000-0000-000000000000}"/>
  <bookViews>
    <workbookView xWindow="-120" yWindow="-120" windowWidth="29040" windowHeight="15840" xr2:uid="{DC4526F4-6437-47E9-886B-B34E8D574070}"/>
  </bookViews>
  <sheets>
    <sheet name="EAE-CFF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H36" i="1" s="1"/>
  <c r="E35" i="1"/>
  <c r="H35" i="1" s="1"/>
  <c r="E34" i="1"/>
  <c r="H34" i="1" s="1"/>
  <c r="E33" i="1"/>
  <c r="H33" i="1" s="1"/>
  <c r="G32" i="1"/>
  <c r="F32" i="1"/>
  <c r="E32" i="1"/>
  <c r="H32" i="1" s="1"/>
  <c r="D32" i="1"/>
  <c r="C32" i="1"/>
  <c r="E31" i="1"/>
  <c r="H31" i="1" s="1"/>
  <c r="E29" i="1"/>
  <c r="H29" i="1" s="1"/>
  <c r="E28" i="1"/>
  <c r="H28" i="1" s="1"/>
  <c r="E27" i="1"/>
  <c r="H27" i="1" s="1"/>
  <c r="E26" i="1"/>
  <c r="H26" i="1" s="1"/>
  <c r="E25" i="1"/>
  <c r="H25" i="1" s="1"/>
  <c r="E24" i="1"/>
  <c r="E22" i="1" s="1"/>
  <c r="H22" i="1" s="1"/>
  <c r="E23" i="1"/>
  <c r="H23" i="1" s="1"/>
  <c r="G22" i="1"/>
  <c r="F22" i="1"/>
  <c r="D22" i="1"/>
  <c r="C22" i="1"/>
  <c r="E21" i="1"/>
  <c r="H21" i="1" s="1"/>
  <c r="E20" i="1"/>
  <c r="H20" i="1" s="1"/>
  <c r="E18" i="1"/>
  <c r="H18" i="1" s="1"/>
  <c r="E17" i="1"/>
  <c r="H17" i="1" s="1"/>
  <c r="E16" i="1"/>
  <c r="H16" i="1" s="1"/>
  <c r="E15" i="1"/>
  <c r="H15" i="1" s="1"/>
  <c r="G14" i="1"/>
  <c r="F14" i="1"/>
  <c r="E14" i="1"/>
  <c r="H14" i="1" s="1"/>
  <c r="D14" i="1"/>
  <c r="C14" i="1"/>
  <c r="E13" i="1"/>
  <c r="H13" i="1" s="1"/>
  <c r="E12" i="1"/>
  <c r="H12" i="1" s="1"/>
  <c r="E11" i="1"/>
  <c r="H11" i="1" s="1"/>
  <c r="E10" i="1"/>
  <c r="H10" i="1" s="1"/>
  <c r="E9" i="1"/>
  <c r="H9" i="1" s="1"/>
  <c r="E8" i="1"/>
  <c r="H8" i="1" s="1"/>
  <c r="E7" i="1"/>
  <c r="H7" i="1" s="1"/>
  <c r="E6" i="1"/>
  <c r="H6" i="1" s="1"/>
  <c r="G5" i="1"/>
  <c r="G37" i="1" s="1"/>
  <c r="F5" i="1"/>
  <c r="F37" i="1" s="1"/>
  <c r="D5" i="1"/>
  <c r="D37" i="1" s="1"/>
  <c r="C5" i="1"/>
  <c r="C37" i="1" s="1"/>
  <c r="H24" i="1" l="1"/>
  <c r="E5" i="1"/>
  <c r="E37" i="1" l="1"/>
  <c r="H5" i="1"/>
  <c r="H37" i="1" s="1"/>
</calcChain>
</file>

<file path=xl/sharedStrings.xml><?xml version="1.0" encoding="utf-8"?>
<sst xmlns="http://schemas.openxmlformats.org/spreadsheetml/2006/main" count="49" uniqueCount="49">
  <si>
    <t>Instituto Tecnológico Superior de Guanajuato
Estado Analítico del Ejercicio del Presupuesto de Egresos
Clasificación Funcional (Finalidad y Función)
Del 1 de Enero al 31 de Diciembre de 2023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</si>
  <si>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</si>
  <si>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</si>
  <si>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</si>
  <si>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</si>
  <si>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</si>
  <si>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</si>
  <si>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</si>
  <si>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</si>
  <si>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</si>
  <si>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</si>
  <si>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</si>
  <si>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</si>
  <si>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</si>
  <si>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</si>
  <si>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</si>
  <si>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</si>
  <si>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</si>
  <si>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</si>
  <si>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</si>
  <si>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</si>
  <si>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</si>
  <si>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</si>
  <si>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</si>
  <si>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</si>
  <si>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</si>
  <si>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</si>
  <si>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</si>
  <si>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</si>
  <si>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</si>
  <si>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</si>
  <si>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</si>
  <si>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</si>
  <si>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</si>
  <si>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</si>
  <si>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</si>
  <si>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</si>
  <si>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</si>
  <si>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</si>
  <si>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</si>
  <si>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</si>
  <si>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</si>
  <si>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</si>
  <si>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</si>
  <si>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 xml:space="preserve"> Bajo protesta de decir verdad declaramos que los Estados Financieros y sus notas, son razonablemente correctos y son responsabilidad del emisor.</t>
  </si>
  <si>
    <t>Ing. 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</si>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</sst>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theme="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</cellStyleXfs>
  <cellXfs count="39">
    <xf numFmtId="0" fontId="0" fillId="0" borderId="0" xfId="0"/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2" xfId="1" applyFont="1" applyFill="1" applyBorder="1" applyAlignment="1" applyProtection="1">
      <alignment horizontal="center" vertical="center" wrapText="1"/>
      <protection locked="0"/>
    </xf>
    <xf numFmtId="0" fontId="4" fillId="2" borderId="3" xfId="1" applyFont="1" applyFill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4" fontId="4" fillId="2" borderId="6" xfId="1" applyNumberFormat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4" fontId="4" fillId="2" borderId="9" xfId="1" applyNumberFormat="1" applyFont="1" applyFill="1" applyBorder="1" applyAlignment="1">
      <alignment horizontal="center" vertical="center" wrapText="1"/>
    </xf>
    <xf numFmtId="4" fontId="4" fillId="2" borderId="10" xfId="1" applyNumberFormat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 wrapText="1"/>
    </xf>
    <xf numFmtId="0" fontId="6" fillId="3" borderId="7" xfId="2" applyFont="1" applyFill="1" applyBorder="1" applyAlignment="1">
      <alignment horizontal="left" wrapText="1"/>
    </xf>
    <xf numFmtId="0" fontId="6" fillId="3" borderId="8" xfId="2" applyFont="1" applyFill="1" applyBorder="1" applyAlignment="1">
      <alignment horizontal="left" wrapText="1"/>
    </xf>
    <xf numFmtId="3" fontId="6" fillId="3" borderId="13" xfId="3" applyNumberFormat="1" applyFont="1" applyFill="1" applyBorder="1" applyAlignment="1"/>
    <xf numFmtId="0" fontId="6" fillId="0" borderId="0" xfId="2" applyFont="1"/>
    <xf numFmtId="0" fontId="7" fillId="3" borderId="7" xfId="2" applyFont="1" applyFill="1" applyBorder="1" applyAlignment="1">
      <alignment horizontal="left" vertical="center"/>
    </xf>
    <xf numFmtId="0" fontId="5" fillId="3" borderId="8" xfId="2" applyFont="1" applyFill="1" applyBorder="1" applyAlignment="1">
      <alignment horizontal="justify" vertical="center"/>
    </xf>
    <xf numFmtId="3" fontId="5" fillId="3" borderId="13" xfId="3" applyNumberFormat="1" applyFont="1" applyFill="1" applyBorder="1" applyAlignment="1">
      <alignment vertical="center"/>
    </xf>
    <xf numFmtId="3" fontId="5" fillId="3" borderId="13" xfId="2" applyNumberFormat="1" applyFont="1" applyFill="1" applyBorder="1" applyAlignment="1">
      <alignment vertical="center"/>
    </xf>
    <xf numFmtId="3" fontId="8" fillId="0" borderId="13" xfId="0" applyNumberFormat="1" applyFont="1" applyBorder="1" applyProtection="1">
      <protection locked="0"/>
    </xf>
    <xf numFmtId="0" fontId="6" fillId="3" borderId="1" xfId="2" applyFont="1" applyFill="1" applyBorder="1" applyAlignment="1">
      <alignment horizontal="left"/>
    </xf>
    <xf numFmtId="0" fontId="6" fillId="3" borderId="3" xfId="2" applyFont="1" applyFill="1" applyBorder="1"/>
    <xf numFmtId="3" fontId="6" fillId="3" borderId="9" xfId="3" applyNumberFormat="1" applyFont="1" applyFill="1" applyBorder="1" applyAlignment="1"/>
    <xf numFmtId="0" fontId="9" fillId="0" borderId="0" xfId="2" applyFont="1" applyAlignment="1">
      <alignment horizontal="left"/>
    </xf>
    <xf numFmtId="3" fontId="5" fillId="0" borderId="0" xfId="2" applyNumberFormat="1" applyFont="1" applyAlignment="1">
      <alignment vertical="center"/>
    </xf>
    <xf numFmtId="0" fontId="5" fillId="3" borderId="0" xfId="2" applyFont="1" applyFill="1" applyAlignment="1">
      <alignment vertical="center"/>
    </xf>
    <xf numFmtId="0" fontId="5" fillId="0" borderId="0" xfId="2" applyFont="1" applyAlignment="1">
      <alignment horizontal="left" vertical="center"/>
    </xf>
    <xf numFmtId="41" fontId="5" fillId="0" borderId="0" xfId="2" applyNumberFormat="1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0" applyFont="1" applyProtection="1">
      <protection locked="0"/>
    </xf>
    <xf numFmtId="0" fontId="10" fillId="4" borderId="0" xfId="4" applyFont="1" applyFill="1" applyAlignment="1">
      <alignment horizontal="center" vertical="center"/>
    </xf>
    <xf numFmtId="0" fontId="5" fillId="0" borderId="0" xfId="0" applyFont="1"/>
    <xf numFmtId="0" fontId="8" fillId="3" borderId="0" xfId="5" applyFont="1" applyFill="1" applyAlignment="1" applyProtection="1">
      <alignment horizontal="center" vertical="top" wrapText="1"/>
      <protection locked="0"/>
    </xf>
    <xf numFmtId="0" fontId="8" fillId="3" borderId="0" xfId="5" applyFont="1" applyFill="1" applyAlignment="1" applyProtection="1">
      <alignment vertical="top" wrapText="1"/>
      <protection locked="0"/>
    </xf>
  </cellXfs>
  <cellStyles count="6">
    <cellStyle name="Millares 10" xfId="3" xr:uid="{4BCEED82-5105-42C2-BDE4-736F8F6F948B}"/>
    <cellStyle name="Normal" xfId="0" builtinId="0"/>
    <cellStyle name="Normal 2 3" xfId="5" xr:uid="{30D9417F-DCEF-4B85-9048-5F410D89D3AD}"/>
    <cellStyle name="Normal 2 3 3" xfId="2" xr:uid="{2FC8904B-E0DF-4B51-ADB6-F811D5B50509}"/>
    <cellStyle name="Normal 3 2 3" xfId="1" xr:uid="{8416755A-D67A-4721-87CE-E90966D500C5}"/>
    <cellStyle name="Normal 7" xfId="4" xr:uid="{87D39992-33AE-45FD-AD87-DC5B748C3D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1107280</xdr:colOff>
      <xdr:row>46</xdr:row>
      <xdr:rowOff>154781</xdr:rowOff>
    </xdr:from>
    <xdr:to>
      <xdr:col>1</xdr:col>
      <xdr:colOff>2955130</xdr:colOff>
      <xdr:row>46</xdr:row>
      <xdr:rowOff>154781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C9DA404-1DBF-47DF-AA12-0420D786D6FD}"/>
            </a:ext>
          </a:extLst>
        </xdr:cNvPr>
        <xdr:cNvCxnSpPr/>
      </xdr:nvCxnSpPr>
      <xdr:spPr>
        <a:xfrm>
          <a:off x="1412080" y="9232106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650080</xdr:colOff>
      <xdr:row>46</xdr:row>
      <xdr:rowOff>154781</xdr:rowOff>
    </xdr:from>
    <xdr:to>
      <xdr:col>7</xdr:col>
      <xdr:colOff>402430</xdr:colOff>
      <xdr:row>46</xdr:row>
      <xdr:rowOff>154781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70876A0-FF92-4889-B11D-71D550EA72D7}"/>
            </a:ext>
          </a:extLst>
        </xdr:cNvPr>
        <xdr:cNvCxnSpPr/>
      </xdr:nvCxnSpPr>
      <xdr:spPr>
        <a:xfrm>
          <a:off x="8612980" y="9232106"/>
          <a:ext cx="22098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3_12_19/CONTA/CUENTA%20P&#218;BLICA/CONAC/4to%20trim/1.%20Formatos/01%20Archivo%20CPA%202023%20ITES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"/>
      <sheetName val="ESF"/>
      <sheetName val="VHP"/>
      <sheetName val="CSF"/>
      <sheetName val="EFE"/>
      <sheetName val="EAA"/>
      <sheetName val="ADP"/>
      <sheetName val="IPC"/>
      <sheetName val="Notas a los Edos Financieros"/>
      <sheetName val="Notas_ESF"/>
      <sheetName val="Notas_ACT"/>
      <sheetName val="Notas_VHP"/>
      <sheetName val="Notas_EFE"/>
      <sheetName val="Conciliacion_Ig"/>
      <sheetName val="Conciliacion_Eg"/>
      <sheetName val="Memoria"/>
      <sheetName val="EAI"/>
      <sheetName val="EAE-CA"/>
      <sheetName val="EAE-COG"/>
      <sheetName val="EAE-CTG"/>
      <sheetName val="EAE-CFF"/>
      <sheetName val="ENT"/>
      <sheetName val="IND"/>
      <sheetName val="FFF"/>
      <sheetName val="GCP"/>
      <sheetName val="PPI"/>
      <sheetName val="INR"/>
      <sheetName val="IP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5689-AA90-4E58-BC83-471EA105A3FE}">
  <sheetPr>
    <tabColor rgb="FF7030A0"/>
    <pageSetUpPr fitToPage="1"/>
  </sheetPr>
  <dimension ref="A1:H49"/>
  <sheetViews>
    <sheetView showGridLines="0" tabSelected="1" topLeftCell="A2" zoomScale="80" zoomScaleNormal="80" workbookViewId="0">
      <selection sqref="A1:H49"/>
    </sheetView>
  </sheetViews>
  <sheetFormatPr baseColWidth="10" defaultRowHeight="12.75" x14ac:dyDescent="0.2"/>
  <cols>
    <col min="1" max="1" width="5.33203125" style="30" customWidth="1"/>
    <col min="2" max="2" width="72.6640625" style="4" customWidth="1"/>
    <col min="3" max="3" width="21.6640625" style="4" bestFit="1" customWidth="1"/>
    <col min="4" max="4" width="18" style="4" customWidth="1"/>
    <col min="5" max="5" width="21.6640625" style="4" bestFit="1" customWidth="1"/>
    <col min="6" max="6" width="21.33203125" style="4" bestFit="1" customWidth="1"/>
    <col min="7" max="8" width="21.6640625" style="4" bestFit="1" customWidth="1"/>
    <col min="9" max="16384" width="12" style="4"/>
  </cols>
  <sheetData>
    <row r="1" spans="1:8" ht="67.5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2">
      <c r="A2" s="5" t="s">
        <v>1</v>
      </c>
      <c r="B2" s="6"/>
      <c r="C2" s="1" t="s">
        <v>2</v>
      </c>
      <c r="D2" s="2"/>
      <c r="E2" s="2"/>
      <c r="F2" s="2"/>
      <c r="G2" s="3"/>
      <c r="H2" s="7" t="s">
        <v>3</v>
      </c>
    </row>
    <row r="3" spans="1:8" ht="30" customHeight="1" x14ac:dyDescent="0.2">
      <c r="A3" s="8"/>
      <c r="B3" s="9"/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1"/>
    </row>
    <row r="4" spans="1:8" x14ac:dyDescent="0.2">
      <c r="A4" s="12"/>
      <c r="B4" s="13"/>
      <c r="C4" s="14">
        <v>1</v>
      </c>
      <c r="D4" s="14">
        <v>2</v>
      </c>
      <c r="E4" s="14" t="s">
        <v>9</v>
      </c>
      <c r="F4" s="14">
        <v>4</v>
      </c>
      <c r="G4" s="14">
        <v>5</v>
      </c>
      <c r="H4" s="14" t="s">
        <v>10</v>
      </c>
    </row>
    <row r="5" spans="1:8" s="18" customFormat="1" ht="15.75" customHeight="1" x14ac:dyDescent="0.2">
      <c r="A5" s="15" t="s">
        <v>11</v>
      </c>
      <c r="B5" s="16"/>
      <c r="C5" s="17">
        <f>SUM(C6:C13)</f>
        <v>0</v>
      </c>
      <c r="D5" s="17">
        <f>SUM(D6:D13)</f>
        <v>0</v>
      </c>
      <c r="E5" s="17">
        <f t="shared" ref="E5:E21" si="0">+C5+D5</f>
        <v>0</v>
      </c>
      <c r="F5" s="17">
        <f>SUM(F6:F13)</f>
        <v>0</v>
      </c>
      <c r="G5" s="17">
        <f>SUM(G6:G13)</f>
        <v>0</v>
      </c>
      <c r="H5" s="17">
        <f>E5-F5</f>
        <v>0</v>
      </c>
    </row>
    <row r="6" spans="1:8" ht="12.95" customHeight="1" x14ac:dyDescent="0.2">
      <c r="A6" s="19">
        <v>11</v>
      </c>
      <c r="B6" s="20" t="s">
        <v>12</v>
      </c>
      <c r="C6" s="21">
        <v>0</v>
      </c>
      <c r="D6" s="21">
        <v>0</v>
      </c>
      <c r="E6" s="21">
        <f t="shared" si="0"/>
        <v>0</v>
      </c>
      <c r="F6" s="21">
        <v>0</v>
      </c>
      <c r="G6" s="21">
        <v>0</v>
      </c>
      <c r="H6" s="21">
        <f t="shared" ref="H6:H36" si="1">+E6-F6</f>
        <v>0</v>
      </c>
    </row>
    <row r="7" spans="1:8" ht="12.95" customHeight="1" x14ac:dyDescent="0.2">
      <c r="A7" s="19">
        <v>12</v>
      </c>
      <c r="B7" s="20" t="s">
        <v>13</v>
      </c>
      <c r="C7" s="21">
        <v>0</v>
      </c>
      <c r="D7" s="21">
        <v>0</v>
      </c>
      <c r="E7" s="21">
        <f t="shared" si="0"/>
        <v>0</v>
      </c>
      <c r="F7" s="21">
        <v>0</v>
      </c>
      <c r="G7" s="21">
        <v>0</v>
      </c>
      <c r="H7" s="21">
        <f t="shared" si="1"/>
        <v>0</v>
      </c>
    </row>
    <row r="8" spans="1:8" ht="12.95" customHeight="1" x14ac:dyDescent="0.2">
      <c r="A8" s="19">
        <v>13</v>
      </c>
      <c r="B8" s="20" t="s">
        <v>14</v>
      </c>
      <c r="C8" s="21">
        <v>0</v>
      </c>
      <c r="D8" s="21">
        <v>0</v>
      </c>
      <c r="E8" s="21">
        <f t="shared" si="0"/>
        <v>0</v>
      </c>
      <c r="F8" s="21">
        <v>0</v>
      </c>
      <c r="G8" s="21">
        <v>0</v>
      </c>
      <c r="H8" s="21">
        <f t="shared" si="1"/>
        <v>0</v>
      </c>
    </row>
    <row r="9" spans="1:8" ht="12.95" customHeight="1" x14ac:dyDescent="0.2">
      <c r="A9" s="19">
        <v>14</v>
      </c>
      <c r="B9" s="20" t="s">
        <v>15</v>
      </c>
      <c r="C9" s="22">
        <v>0</v>
      </c>
      <c r="D9" s="22">
        <v>0</v>
      </c>
      <c r="E9" s="21">
        <f t="shared" si="0"/>
        <v>0</v>
      </c>
      <c r="F9" s="22">
        <v>0</v>
      </c>
      <c r="G9" s="22">
        <v>0</v>
      </c>
      <c r="H9" s="21">
        <f t="shared" si="1"/>
        <v>0</v>
      </c>
    </row>
    <row r="10" spans="1:8" ht="12.95" customHeight="1" x14ac:dyDescent="0.2">
      <c r="A10" s="19">
        <v>15</v>
      </c>
      <c r="B10" s="20" t="s">
        <v>16</v>
      </c>
      <c r="C10" s="21">
        <v>0</v>
      </c>
      <c r="D10" s="21">
        <v>0</v>
      </c>
      <c r="E10" s="21">
        <f t="shared" si="0"/>
        <v>0</v>
      </c>
      <c r="F10" s="21">
        <v>0</v>
      </c>
      <c r="G10" s="21">
        <v>0</v>
      </c>
      <c r="H10" s="21">
        <f t="shared" si="1"/>
        <v>0</v>
      </c>
    </row>
    <row r="11" spans="1:8" ht="12.95" customHeight="1" x14ac:dyDescent="0.2">
      <c r="A11" s="19">
        <v>16</v>
      </c>
      <c r="B11" s="20" t="s">
        <v>17</v>
      </c>
      <c r="C11" s="22">
        <v>0</v>
      </c>
      <c r="D11" s="22">
        <v>0</v>
      </c>
      <c r="E11" s="21">
        <f t="shared" si="0"/>
        <v>0</v>
      </c>
      <c r="F11" s="22">
        <v>0</v>
      </c>
      <c r="G11" s="22">
        <v>0</v>
      </c>
      <c r="H11" s="21">
        <f t="shared" si="1"/>
        <v>0</v>
      </c>
    </row>
    <row r="12" spans="1:8" ht="12.95" customHeight="1" x14ac:dyDescent="0.2">
      <c r="A12" s="19">
        <v>17</v>
      </c>
      <c r="B12" s="20" t="s">
        <v>18</v>
      </c>
      <c r="C12" s="21">
        <v>0</v>
      </c>
      <c r="D12" s="21">
        <v>0</v>
      </c>
      <c r="E12" s="21">
        <f t="shared" si="0"/>
        <v>0</v>
      </c>
      <c r="F12" s="21">
        <v>0</v>
      </c>
      <c r="G12" s="21">
        <v>0</v>
      </c>
      <c r="H12" s="21">
        <f t="shared" si="1"/>
        <v>0</v>
      </c>
    </row>
    <row r="13" spans="1:8" ht="12.95" customHeight="1" x14ac:dyDescent="0.2">
      <c r="A13" s="19">
        <v>18</v>
      </c>
      <c r="B13" s="20" t="s">
        <v>19</v>
      </c>
      <c r="C13" s="21">
        <v>0</v>
      </c>
      <c r="D13" s="21">
        <v>0</v>
      </c>
      <c r="E13" s="21">
        <f t="shared" si="0"/>
        <v>0</v>
      </c>
      <c r="F13" s="21">
        <v>0</v>
      </c>
      <c r="G13" s="21">
        <v>0</v>
      </c>
      <c r="H13" s="21">
        <f t="shared" si="1"/>
        <v>0</v>
      </c>
    </row>
    <row r="14" spans="1:8" s="18" customFormat="1" ht="19.5" customHeight="1" x14ac:dyDescent="0.2">
      <c r="A14" s="15" t="s">
        <v>20</v>
      </c>
      <c r="B14" s="16"/>
      <c r="C14" s="17">
        <f>SUM(C15:C21)</f>
        <v>23899627.52</v>
      </c>
      <c r="D14" s="17">
        <f>SUM(D15:D21)</f>
        <v>22907403.949999999</v>
      </c>
      <c r="E14" s="17">
        <f>+C14+D14</f>
        <v>46807031.469999999</v>
      </c>
      <c r="F14" s="17">
        <f>SUM(F15:F21)</f>
        <v>42559043.490000002</v>
      </c>
      <c r="G14" s="17">
        <f>SUM(G15:G21)</f>
        <v>41483354.939999998</v>
      </c>
      <c r="H14" s="17">
        <f t="shared" si="1"/>
        <v>4247987.9799999967</v>
      </c>
    </row>
    <row r="15" spans="1:8" ht="12.95" customHeight="1" x14ac:dyDescent="0.2">
      <c r="A15" s="19">
        <v>21</v>
      </c>
      <c r="B15" s="20" t="s">
        <v>21</v>
      </c>
      <c r="C15" s="21">
        <v>0</v>
      </c>
      <c r="D15" s="21">
        <v>0</v>
      </c>
      <c r="E15" s="21">
        <f t="shared" si="0"/>
        <v>0</v>
      </c>
      <c r="F15" s="21">
        <v>0</v>
      </c>
      <c r="G15" s="21">
        <v>0</v>
      </c>
      <c r="H15" s="21">
        <f t="shared" si="1"/>
        <v>0</v>
      </c>
    </row>
    <row r="16" spans="1:8" ht="12.95" customHeight="1" x14ac:dyDescent="0.2">
      <c r="A16" s="19">
        <v>22</v>
      </c>
      <c r="B16" s="20" t="s">
        <v>22</v>
      </c>
      <c r="C16" s="21">
        <v>0</v>
      </c>
      <c r="D16" s="21">
        <v>0</v>
      </c>
      <c r="E16" s="21">
        <f t="shared" si="0"/>
        <v>0</v>
      </c>
      <c r="F16" s="21">
        <v>0</v>
      </c>
      <c r="G16" s="21">
        <v>0</v>
      </c>
      <c r="H16" s="21">
        <f t="shared" si="1"/>
        <v>0</v>
      </c>
    </row>
    <row r="17" spans="1:8" ht="12.95" customHeight="1" x14ac:dyDescent="0.2">
      <c r="A17" s="19">
        <v>23</v>
      </c>
      <c r="B17" s="20" t="s">
        <v>23</v>
      </c>
      <c r="C17" s="21">
        <v>0</v>
      </c>
      <c r="D17" s="21">
        <v>0</v>
      </c>
      <c r="E17" s="21">
        <f t="shared" si="0"/>
        <v>0</v>
      </c>
      <c r="F17" s="21">
        <v>0</v>
      </c>
      <c r="G17" s="21">
        <v>0</v>
      </c>
      <c r="H17" s="21">
        <f t="shared" si="1"/>
        <v>0</v>
      </c>
    </row>
    <row r="18" spans="1:8" ht="12.95" customHeight="1" x14ac:dyDescent="0.2">
      <c r="A18" s="19">
        <v>24</v>
      </c>
      <c r="B18" s="20" t="s">
        <v>24</v>
      </c>
      <c r="C18" s="21">
        <v>0</v>
      </c>
      <c r="D18" s="21">
        <v>0</v>
      </c>
      <c r="E18" s="21">
        <f t="shared" si="0"/>
        <v>0</v>
      </c>
      <c r="F18" s="21">
        <v>0</v>
      </c>
      <c r="G18" s="21">
        <v>0</v>
      </c>
      <c r="H18" s="21">
        <f t="shared" si="1"/>
        <v>0</v>
      </c>
    </row>
    <row r="19" spans="1:8" ht="12.95" customHeight="1" x14ac:dyDescent="0.2">
      <c r="A19" s="19">
        <v>25</v>
      </c>
      <c r="B19" s="20" t="s">
        <v>25</v>
      </c>
      <c r="C19" s="23">
        <v>23899627.52</v>
      </c>
      <c r="D19" s="23">
        <v>22907403.949999999</v>
      </c>
      <c r="E19" s="23">
        <v>46807031.469999999</v>
      </c>
      <c r="F19" s="23">
        <v>42559043.490000002</v>
      </c>
      <c r="G19" s="23">
        <v>41483354.939999998</v>
      </c>
      <c r="H19" s="23">
        <v>4247987.9799999967</v>
      </c>
    </row>
    <row r="20" spans="1:8" ht="12.95" customHeight="1" x14ac:dyDescent="0.2">
      <c r="A20" s="19">
        <v>26</v>
      </c>
      <c r="B20" s="20" t="s">
        <v>26</v>
      </c>
      <c r="C20" s="21">
        <v>0</v>
      </c>
      <c r="D20" s="21">
        <v>0</v>
      </c>
      <c r="E20" s="21">
        <f t="shared" si="0"/>
        <v>0</v>
      </c>
      <c r="F20" s="21">
        <v>0</v>
      </c>
      <c r="G20" s="21">
        <v>0</v>
      </c>
      <c r="H20" s="21">
        <f t="shared" si="1"/>
        <v>0</v>
      </c>
    </row>
    <row r="21" spans="1:8" ht="12.95" customHeight="1" x14ac:dyDescent="0.2">
      <c r="A21" s="19">
        <v>27</v>
      </c>
      <c r="B21" s="20" t="s">
        <v>27</v>
      </c>
      <c r="C21" s="21">
        <v>0</v>
      </c>
      <c r="D21" s="21">
        <v>0</v>
      </c>
      <c r="E21" s="21">
        <f t="shared" si="0"/>
        <v>0</v>
      </c>
      <c r="F21" s="21">
        <v>0</v>
      </c>
      <c r="G21" s="21">
        <v>0</v>
      </c>
      <c r="H21" s="21">
        <f t="shared" si="1"/>
        <v>0</v>
      </c>
    </row>
    <row r="22" spans="1:8" s="18" customFormat="1" ht="19.5" customHeight="1" x14ac:dyDescent="0.2">
      <c r="A22" s="15" t="s">
        <v>28</v>
      </c>
      <c r="B22" s="16"/>
      <c r="C22" s="17">
        <f>+C23+C24+C25+C26+C27+C28+C29+C30+C31</f>
        <v>250000</v>
      </c>
      <c r="D22" s="17">
        <f>+D23+D24+D25+D26+D27+D28+D29+D30+D31</f>
        <v>608500</v>
      </c>
      <c r="E22" s="17">
        <f>+E23+E24+E25+E26+E27+E28+E29+E30+E31</f>
        <v>858500</v>
      </c>
      <c r="F22" s="17">
        <f>+F23+F24+F25+F26+F27+F28+F29+F30+F31</f>
        <v>258855.82</v>
      </c>
      <c r="G22" s="17">
        <f>+G23+G24+G25+G26+G27+G28+G29+G30+G31</f>
        <v>196026.84</v>
      </c>
      <c r="H22" s="17">
        <f t="shared" si="1"/>
        <v>599644.17999999993</v>
      </c>
    </row>
    <row r="23" spans="1:8" ht="12.95" customHeight="1" x14ac:dyDescent="0.2">
      <c r="A23" s="19">
        <v>31</v>
      </c>
      <c r="B23" s="20" t="s">
        <v>29</v>
      </c>
      <c r="C23" s="21">
        <v>0</v>
      </c>
      <c r="D23" s="21">
        <v>0</v>
      </c>
      <c r="E23" s="21">
        <f t="shared" ref="E23:E36" si="2">+C23+D23</f>
        <v>0</v>
      </c>
      <c r="F23" s="21">
        <v>0</v>
      </c>
      <c r="G23" s="21">
        <v>0</v>
      </c>
      <c r="H23" s="21">
        <f t="shared" si="1"/>
        <v>0</v>
      </c>
    </row>
    <row r="24" spans="1:8" ht="12.95" customHeight="1" x14ac:dyDescent="0.2">
      <c r="A24" s="19">
        <v>32</v>
      </c>
      <c r="B24" s="20" t="s">
        <v>30</v>
      </c>
      <c r="C24" s="21">
        <v>0</v>
      </c>
      <c r="D24" s="21">
        <v>0</v>
      </c>
      <c r="E24" s="21">
        <f t="shared" si="2"/>
        <v>0</v>
      </c>
      <c r="F24" s="21">
        <v>0</v>
      </c>
      <c r="G24" s="21">
        <v>0</v>
      </c>
      <c r="H24" s="21">
        <f t="shared" si="1"/>
        <v>0</v>
      </c>
    </row>
    <row r="25" spans="1:8" ht="12.95" customHeight="1" x14ac:dyDescent="0.2">
      <c r="A25" s="19">
        <v>33</v>
      </c>
      <c r="B25" s="20" t="s">
        <v>31</v>
      </c>
      <c r="C25" s="22">
        <v>0</v>
      </c>
      <c r="D25" s="22">
        <v>0</v>
      </c>
      <c r="E25" s="21">
        <f t="shared" si="2"/>
        <v>0</v>
      </c>
      <c r="F25" s="22">
        <v>0</v>
      </c>
      <c r="G25" s="22">
        <v>0</v>
      </c>
      <c r="H25" s="21">
        <f t="shared" si="1"/>
        <v>0</v>
      </c>
    </row>
    <row r="26" spans="1:8" ht="12.95" customHeight="1" x14ac:dyDescent="0.2">
      <c r="A26" s="19">
        <v>34</v>
      </c>
      <c r="B26" s="20" t="s">
        <v>32</v>
      </c>
      <c r="C26" s="21">
        <v>0</v>
      </c>
      <c r="D26" s="21">
        <v>0</v>
      </c>
      <c r="E26" s="21">
        <f t="shared" si="2"/>
        <v>0</v>
      </c>
      <c r="F26" s="21">
        <v>0</v>
      </c>
      <c r="G26" s="21">
        <v>0</v>
      </c>
      <c r="H26" s="21">
        <f t="shared" si="1"/>
        <v>0</v>
      </c>
    </row>
    <row r="27" spans="1:8" ht="12.95" customHeight="1" x14ac:dyDescent="0.2">
      <c r="A27" s="19">
        <v>35</v>
      </c>
      <c r="B27" s="20" t="s">
        <v>33</v>
      </c>
      <c r="C27" s="21">
        <v>0</v>
      </c>
      <c r="D27" s="21">
        <v>0</v>
      </c>
      <c r="E27" s="21">
        <f t="shared" si="2"/>
        <v>0</v>
      </c>
      <c r="F27" s="21">
        <v>0</v>
      </c>
      <c r="G27" s="21">
        <v>0</v>
      </c>
      <c r="H27" s="21">
        <f t="shared" si="1"/>
        <v>0</v>
      </c>
    </row>
    <row r="28" spans="1:8" ht="12.95" customHeight="1" x14ac:dyDescent="0.2">
      <c r="A28" s="19">
        <v>36</v>
      </c>
      <c r="B28" s="20" t="s">
        <v>34</v>
      </c>
      <c r="C28" s="21">
        <v>0</v>
      </c>
      <c r="D28" s="21">
        <v>0</v>
      </c>
      <c r="E28" s="21">
        <f t="shared" si="2"/>
        <v>0</v>
      </c>
      <c r="F28" s="21">
        <v>0</v>
      </c>
      <c r="G28" s="21">
        <v>0</v>
      </c>
      <c r="H28" s="21">
        <f t="shared" si="1"/>
        <v>0</v>
      </c>
    </row>
    <row r="29" spans="1:8" ht="12.95" customHeight="1" x14ac:dyDescent="0.2">
      <c r="A29" s="19">
        <v>37</v>
      </c>
      <c r="B29" s="20" t="s">
        <v>35</v>
      </c>
      <c r="C29" s="21">
        <v>0</v>
      </c>
      <c r="D29" s="21">
        <v>0</v>
      </c>
      <c r="E29" s="21">
        <f t="shared" si="2"/>
        <v>0</v>
      </c>
      <c r="F29" s="21">
        <v>0</v>
      </c>
      <c r="G29" s="21">
        <v>0</v>
      </c>
      <c r="H29" s="21">
        <f t="shared" si="1"/>
        <v>0</v>
      </c>
    </row>
    <row r="30" spans="1:8" ht="12.95" customHeight="1" x14ac:dyDescent="0.2">
      <c r="A30" s="19">
        <v>38</v>
      </c>
      <c r="B30" s="20" t="s">
        <v>36</v>
      </c>
      <c r="C30" s="23">
        <v>250000</v>
      </c>
      <c r="D30" s="23">
        <v>608500</v>
      </c>
      <c r="E30" s="23">
        <v>858500</v>
      </c>
      <c r="F30" s="23">
        <v>258855.82</v>
      </c>
      <c r="G30" s="23">
        <v>196026.84</v>
      </c>
      <c r="H30" s="23">
        <v>599644.17999999993</v>
      </c>
    </row>
    <row r="31" spans="1:8" ht="12.95" customHeight="1" x14ac:dyDescent="0.2">
      <c r="A31" s="19">
        <v>39</v>
      </c>
      <c r="B31" s="20" t="s">
        <v>37</v>
      </c>
      <c r="C31" s="21">
        <v>0</v>
      </c>
      <c r="D31" s="21">
        <v>0</v>
      </c>
      <c r="E31" s="21">
        <f t="shared" si="2"/>
        <v>0</v>
      </c>
      <c r="F31" s="21">
        <v>0</v>
      </c>
      <c r="G31" s="21">
        <v>0</v>
      </c>
      <c r="H31" s="21">
        <f t="shared" si="1"/>
        <v>0</v>
      </c>
    </row>
    <row r="32" spans="1:8" s="18" customFormat="1" ht="18.75" customHeight="1" x14ac:dyDescent="0.2">
      <c r="A32" s="15" t="s">
        <v>38</v>
      </c>
      <c r="B32" s="16"/>
      <c r="C32" s="17">
        <f>SUM(C33:C36)</f>
        <v>0</v>
      </c>
      <c r="D32" s="17">
        <f>SUM(D33:D36)</f>
        <v>0</v>
      </c>
      <c r="E32" s="17">
        <f t="shared" si="2"/>
        <v>0</v>
      </c>
      <c r="F32" s="17">
        <f>SUM(F33:F36)</f>
        <v>0</v>
      </c>
      <c r="G32" s="17">
        <f>SUM(G33:G36)</f>
        <v>0</v>
      </c>
      <c r="H32" s="17">
        <f t="shared" si="1"/>
        <v>0</v>
      </c>
    </row>
    <row r="33" spans="1:8" ht="12.95" customHeight="1" x14ac:dyDescent="0.2">
      <c r="A33" s="19">
        <v>41</v>
      </c>
      <c r="B33" s="20" t="s">
        <v>39</v>
      </c>
      <c r="C33" s="22">
        <v>0</v>
      </c>
      <c r="D33" s="22">
        <v>0</v>
      </c>
      <c r="E33" s="21">
        <f t="shared" si="2"/>
        <v>0</v>
      </c>
      <c r="F33" s="22">
        <v>0</v>
      </c>
      <c r="G33" s="22">
        <v>0</v>
      </c>
      <c r="H33" s="21">
        <f t="shared" si="1"/>
        <v>0</v>
      </c>
    </row>
    <row r="34" spans="1:8" ht="27" customHeight="1" x14ac:dyDescent="0.2">
      <c r="A34" s="19">
        <v>42</v>
      </c>
      <c r="B34" s="20" t="s">
        <v>40</v>
      </c>
      <c r="C34" s="21">
        <v>0</v>
      </c>
      <c r="D34" s="21">
        <v>0</v>
      </c>
      <c r="E34" s="21">
        <f t="shared" si="2"/>
        <v>0</v>
      </c>
      <c r="F34" s="21">
        <v>0</v>
      </c>
      <c r="G34" s="21">
        <v>0</v>
      </c>
      <c r="H34" s="21">
        <f t="shared" si="1"/>
        <v>0</v>
      </c>
    </row>
    <row r="35" spans="1:8" ht="12.95" customHeight="1" x14ac:dyDescent="0.2">
      <c r="A35" s="19">
        <v>43</v>
      </c>
      <c r="B35" s="20" t="s">
        <v>41</v>
      </c>
      <c r="C35" s="22">
        <v>0</v>
      </c>
      <c r="D35" s="22">
        <v>0</v>
      </c>
      <c r="E35" s="21">
        <f t="shared" si="2"/>
        <v>0</v>
      </c>
      <c r="F35" s="22">
        <v>0</v>
      </c>
      <c r="G35" s="22">
        <v>0</v>
      </c>
      <c r="H35" s="21">
        <f t="shared" si="1"/>
        <v>0</v>
      </c>
    </row>
    <row r="36" spans="1:8" ht="12.95" customHeight="1" x14ac:dyDescent="0.2">
      <c r="A36" s="19">
        <v>44</v>
      </c>
      <c r="B36" s="20" t="s">
        <v>42</v>
      </c>
      <c r="C36" s="22">
        <v>0</v>
      </c>
      <c r="D36" s="22">
        <v>0</v>
      </c>
      <c r="E36" s="21">
        <f t="shared" si="2"/>
        <v>0</v>
      </c>
      <c r="F36" s="22">
        <v>0</v>
      </c>
      <c r="G36" s="22">
        <v>0</v>
      </c>
      <c r="H36" s="21">
        <f t="shared" si="1"/>
        <v>0</v>
      </c>
    </row>
    <row r="37" spans="1:8" s="18" customFormat="1" ht="21" customHeight="1" x14ac:dyDescent="0.2">
      <c r="A37" s="24"/>
      <c r="B37" s="25" t="s">
        <v>43</v>
      </c>
      <c r="C37" s="26">
        <f t="shared" ref="C37:H37" si="3">+C5+C14+C22+C32</f>
        <v>24149627.52</v>
      </c>
      <c r="D37" s="26">
        <f t="shared" si="3"/>
        <v>23515903.949999999</v>
      </c>
      <c r="E37" s="26">
        <f t="shared" si="3"/>
        <v>47665531.469999999</v>
      </c>
      <c r="F37" s="26">
        <f t="shared" si="3"/>
        <v>42817899.310000002</v>
      </c>
      <c r="G37" s="26">
        <f t="shared" si="3"/>
        <v>41679381.780000001</v>
      </c>
      <c r="H37" s="26">
        <f t="shared" si="3"/>
        <v>4847632.1599999964</v>
      </c>
    </row>
    <row r="38" spans="1:8" ht="24" customHeight="1" x14ac:dyDescent="0.2">
      <c r="A38" s="27" t="s">
        <v>44</v>
      </c>
      <c r="C38" s="28"/>
      <c r="D38" s="28"/>
      <c r="E38" s="28"/>
      <c r="F38" s="28"/>
      <c r="G38" s="28"/>
      <c r="H38" s="28"/>
    </row>
    <row r="39" spans="1:8" x14ac:dyDescent="0.2">
      <c r="A39" s="29"/>
      <c r="C39" s="28"/>
      <c r="D39" s="28"/>
      <c r="E39" s="28"/>
      <c r="F39" s="28"/>
      <c r="G39" s="28"/>
      <c r="H39" s="28"/>
    </row>
    <row r="40" spans="1:8" x14ac:dyDescent="0.2">
      <c r="C40" s="31"/>
      <c r="D40" s="31"/>
      <c r="E40" s="31"/>
      <c r="F40" s="31"/>
      <c r="G40" s="31"/>
      <c r="H40" s="31"/>
    </row>
    <row r="43" spans="1:8" x14ac:dyDescent="0.2">
      <c r="B43" s="32"/>
      <c r="E43" s="33"/>
      <c r="F43" s="33"/>
      <c r="G43" s="33"/>
      <c r="H43" s="33"/>
    </row>
    <row r="44" spans="1:8" x14ac:dyDescent="0.2">
      <c r="B44" s="32"/>
      <c r="E44" s="33"/>
      <c r="F44" s="33"/>
      <c r="G44" s="33"/>
      <c r="H44" s="33"/>
    </row>
    <row r="47" spans="1:8" x14ac:dyDescent="0.2">
      <c r="B47" s="34"/>
      <c r="C47" s="34"/>
      <c r="D47" s="34"/>
      <c r="E47" s="34"/>
      <c r="F47" s="34"/>
      <c r="G47" s="34"/>
      <c r="H47" s="34"/>
    </row>
    <row r="48" spans="1:8" x14ac:dyDescent="0.2">
      <c r="B48" s="35" t="s">
        <v>45</v>
      </c>
      <c r="C48" s="36"/>
      <c r="D48" s="36"/>
      <c r="E48" s="36"/>
      <c r="F48" s="36"/>
      <c r="G48" s="35" t="s">
        <v>46</v>
      </c>
      <c r="H48" s="36"/>
    </row>
    <row r="49" spans="2:8" x14ac:dyDescent="0.2">
      <c r="B49" s="37" t="s">
        <v>47</v>
      </c>
      <c r="C49" s="38"/>
      <c r="D49" s="36"/>
      <c r="E49" s="36"/>
      <c r="F49" s="36"/>
      <c r="G49" s="35" t="s">
        <v>48</v>
      </c>
      <c r="H49" s="36"/>
    </row>
  </sheetData>
  <mergeCells count="10">
    <mergeCell ref="A22:B22"/>
    <mergeCell ref="A32:B32"/>
    <mergeCell ref="E43:H43"/>
    <mergeCell ref="E44:H44"/>
    <mergeCell ref="A1:H1"/>
    <mergeCell ref="A2:B4"/>
    <mergeCell ref="C2:G2"/>
    <mergeCell ref="H2:H3"/>
    <mergeCell ref="A5:B5"/>
    <mergeCell ref="A14:B14"/>
  </mergeCells>
  <printOptions horizontalCentered="1"/>
  <pageMargins left="0.78740157480314965" right="0.59055118110236227" top="0.78740157480314965" bottom="0.78740157480314965" header="0.31496062992125984" footer="0.31496062992125984"/>
  <pageSetup scale="6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EAE-CFF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vanesa</dc:creator>
  <cp:lastModifiedBy>clara vanesa</cp:lastModifiedBy>
  <dcterms:created xsi:type="dcterms:W3CDTF">2024-01-23T17:43:32Z</dcterms:created>
  <dcterms:modified xsi:type="dcterms:W3CDTF">2024-01-23T17:43:45Z</dcterms:modified>
</cp:coreProperties>
</file>