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Contabilidad\Desktop\RESPALDO VANE\TESORERIA 2023\CONTA\ARCHIVOS PÁGINA WEBB\"/>
    </mc:Choice>
  </mc:AlternateContent>
  <xr:revisionPtr revIDLastSave="0" documentId="13_ncr:1_{7A553D35-F6C3-4384-8C9C-B29CE77E0CB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2022" sheetId="4" r:id="rId1"/>
  </sheets>
  <definedNames>
    <definedName name="_xlnm.Print_Area" localSheetId="0">'2022'!$A$1:$G$50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4" i="4" l="1"/>
  <c r="G24" i="4" s="1"/>
  <c r="F18" i="4"/>
  <c r="G18" i="4"/>
  <c r="F15" i="4"/>
  <c r="G15" i="4"/>
  <c r="E24" i="4"/>
  <c r="D24" i="4"/>
  <c r="C24" i="4"/>
  <c r="E18" i="4"/>
  <c r="D18" i="4"/>
  <c r="C18" i="4"/>
  <c r="E15" i="4"/>
  <c r="D15" i="4"/>
  <c r="C15" i="4"/>
  <c r="B8" i="4" l="1"/>
  <c r="F37" i="4"/>
  <c r="F22" i="4"/>
  <c r="F8" i="4"/>
  <c r="C8" i="4"/>
  <c r="C29" i="4"/>
  <c r="C37" i="4"/>
  <c r="G37" i="4"/>
  <c r="E37" i="4"/>
  <c r="D37" i="4"/>
  <c r="B37" i="4"/>
  <c r="G29" i="4"/>
  <c r="E29" i="4"/>
  <c r="D29" i="4"/>
  <c r="B29" i="4"/>
  <c r="E13" i="4"/>
  <c r="B32" i="4" l="1"/>
  <c r="F32" i="4"/>
  <c r="C26" i="4"/>
  <c r="C22" i="4" s="1"/>
  <c r="B22" i="4"/>
  <c r="G8" i="4"/>
  <c r="D8" i="4"/>
  <c r="C32" i="4" l="1"/>
  <c r="D26" i="4"/>
  <c r="G22" i="4" s="1"/>
  <c r="E8" i="4"/>
  <c r="G32" i="4" l="1"/>
  <c r="E22" i="4"/>
  <c r="D22" i="4"/>
  <c r="D32" i="4" l="1"/>
  <c r="E32" i="4"/>
</calcChain>
</file>

<file path=xl/sharedStrings.xml><?xml version="1.0" encoding="utf-8"?>
<sst xmlns="http://schemas.openxmlformats.org/spreadsheetml/2006/main" count="38" uniqueCount="38">
  <si>
    <t>Formato 7 a) Proyecciones de Ingresos - LDF</t>
  </si>
  <si>
    <t>Proyecciones de Ingresos - LDF</t>
  </si>
  <si>
    <t>(PESOS)</t>
  </si>
  <si>
    <t>(CIFRAS NOMINALES)</t>
  </si>
  <si>
    <t>Concepto (b)</t>
  </si>
  <si>
    <t>1. Ingresos de Libre Disposición (1=A+B+C+D+E+F+G+H+I+J+K+L)</t>
  </si>
  <si>
    <t>A. Impuestos</t>
  </si>
  <si>
    <t>B. Cuotas y Aportaciones de Seguridad Social</t>
  </si>
  <si>
    <t>C. Contribuciones de Mejoras</t>
  </si>
  <si>
    <t xml:space="preserve">D. Derechos </t>
  </si>
  <si>
    <t>E. Productos</t>
  </si>
  <si>
    <t>F. Aprovechamientos</t>
  </si>
  <si>
    <t>G. Ingresos por ventas de Bienes y Servicios</t>
  </si>
  <si>
    <t>H. Participaciones</t>
  </si>
  <si>
    <t>I. Incentivos Derivados de la Colaboración Fiscal</t>
  </si>
  <si>
    <t>J. Transferencias</t>
  </si>
  <si>
    <t>K. Convenios</t>
  </si>
  <si>
    <t>L. Otros Ingresos de Libre Disposición</t>
  </si>
  <si>
    <t>2. Transferencias Federales Etiquetadas (2=A+B+C+D+E)</t>
  </si>
  <si>
    <t>A. Aportaciones</t>
  </si>
  <si>
    <t>B. Convenios</t>
  </si>
  <si>
    <t>C. Fondos Distintos de Aportaciones</t>
  </si>
  <si>
    <t>D. Transferencias, Subsidios y Subvenciones, y Pensiones y Jubilaciones</t>
  </si>
  <si>
    <t>E. Otras Transferencias Federales Etiquetadas</t>
  </si>
  <si>
    <t>3. Ingresos Derivados de Financiamientos (3=A)</t>
  </si>
  <si>
    <t>A. Ingresos Derivados de Financiamientos</t>
  </si>
  <si>
    <t>4. Total de Ingresos Proyectados (4=1+2+3)</t>
  </si>
  <si>
    <t>Datos Informativos</t>
  </si>
  <si>
    <t>1. Ingresos Derivados de Financiamientos con Fuente de Pago de Recursos de Libre Disposición</t>
  </si>
  <si>
    <t>2. Ingresos Derivados de Financiamientos con Fuente de Pago de Transferencias Federales Etiquetadas</t>
  </si>
  <si>
    <t>3. Ingresos Derivados de Financiamientos (3= 1 + 2)</t>
  </si>
  <si>
    <t xml:space="preserve">INSTITUTO TECNOLÓGICO SUPERIOR DE GUANAJUATO </t>
  </si>
  <si>
    <t>2026 (d)</t>
  </si>
  <si>
    <t>2027 (d)</t>
  </si>
  <si>
    <t>2023 Año en cuestion de Proyecto de Presupuesto©</t>
  </si>
  <si>
    <t>2024 (d)</t>
  </si>
  <si>
    <t>2025(d)</t>
  </si>
  <si>
    <t>2028 (d)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</si>
</sst>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8" formatCode="_-* #,##0.00_-;\-* #,##0.00_-;_-* &quot;-&quot;??_-;_-@_-"/>
  </numFmts>
  <fonts count="7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theme="0"/>
      </patternFill>
    </fill>
    <fill>
      <patternFill patternType="solid">
        <fgColor indexed="65"/>
        <bgColor theme="0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0"/>
      </left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/>
      <bottom style="thin">
        <color indexed="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0"/>
      </left>
      <right style="thin">
        <color indexed="0"/>
      </right>
      <top style="thin">
        <color indexed="64"/>
      </top>
      <bottom/>
      <diagonal/>
    </border>
  </borders>
  <cellStyleXfs count="3">
    <xf numFmtId="0" fontId="0" fillId="0" borderId="0"/>
    <xf numFmtId="43" fontId="6" fillId="0" borderId="0" applyFont="0" applyFill="0" applyBorder="0" applyAlignment="0" applyProtection="0"/>
    <xf numFmtId="168" fontId="6" fillId="0" borderId="0" applyFont="0" applyFill="0" applyBorder="0" applyAlignment="0" applyProtection="0"/>
  </cellStyleXfs>
  <cellXfs count="36">
    <xf numFmtId="0" fontId="0" fillId="0" borderId="0" xfId="0"/>
    <xf numFmtId="0" fontId="3" fillId="3" borderId="2" xfId="0" applyFont="1" applyFill="1" applyBorder="1" applyAlignment="1">
      <alignment horizontal="left" vertical="center" indent="3"/>
    </xf>
    <xf numFmtId="0" fontId="0" fillId="3" borderId="1" xfId="0" applyFill="1" applyBorder="1" applyAlignment="1">
      <alignment horizontal="left" vertical="center" indent="6"/>
    </xf>
    <xf numFmtId="0" fontId="0" fillId="3" borderId="1" xfId="0" applyFill="1" applyBorder="1" applyAlignment="1">
      <alignment horizontal="left" indent="6"/>
    </xf>
    <xf numFmtId="0" fontId="0" fillId="3" borderId="1" xfId="0" applyFill="1" applyBorder="1" applyAlignment="1">
      <alignment vertical="center"/>
    </xf>
    <xf numFmtId="0" fontId="3" fillId="3" borderId="1" xfId="0" applyFont="1" applyFill="1" applyBorder="1" applyAlignment="1">
      <alignment horizontal="left" vertical="center" indent="3"/>
    </xf>
    <xf numFmtId="0" fontId="0" fillId="3" borderId="1" xfId="0" applyFont="1" applyFill="1" applyBorder="1" applyAlignment="1">
      <alignment horizontal="left" vertical="center" indent="6"/>
    </xf>
    <xf numFmtId="0" fontId="3" fillId="3" borderId="1" xfId="0" applyFont="1" applyFill="1" applyBorder="1" applyAlignment="1">
      <alignment horizontal="left" indent="3"/>
    </xf>
    <xf numFmtId="0" fontId="0" fillId="3" borderId="1" xfId="0" applyFont="1" applyFill="1" applyBorder="1" applyAlignment="1">
      <alignment horizontal="left" vertical="center" wrapText="1" indent="3"/>
    </xf>
    <xf numFmtId="0" fontId="0" fillId="3" borderId="3" xfId="0" applyFill="1" applyBorder="1" applyAlignment="1">
      <alignment vertical="center"/>
    </xf>
    <xf numFmtId="0" fontId="0" fillId="3" borderId="0" xfId="0" applyFill="1"/>
    <xf numFmtId="0" fontId="5" fillId="3" borderId="0" xfId="0" applyFont="1" applyFill="1"/>
    <xf numFmtId="0" fontId="0" fillId="4" borderId="0" xfId="0" applyFill="1" applyBorder="1"/>
    <xf numFmtId="0" fontId="0" fillId="4" borderId="0" xfId="0" applyFill="1"/>
    <xf numFmtId="43" fontId="0" fillId="3" borderId="0" xfId="1" applyFont="1" applyFill="1"/>
    <xf numFmtId="43" fontId="0" fillId="0" borderId="0" xfId="1" applyFont="1"/>
    <xf numFmtId="164" fontId="2" fillId="3" borderId="11" xfId="1" applyNumberFormat="1" applyFont="1" applyFill="1" applyBorder="1" applyAlignment="1" applyProtection="1">
      <protection locked="0"/>
    </xf>
    <xf numFmtId="164" fontId="1" fillId="3" borderId="4" xfId="1" applyNumberFormat="1" applyFont="1" applyFill="1" applyBorder="1" applyAlignment="1" applyProtection="1">
      <alignment vertical="center"/>
      <protection locked="0"/>
    </xf>
    <xf numFmtId="164" fontId="1" fillId="3" borderId="4" xfId="1" applyNumberFormat="1" applyFont="1" applyFill="1" applyBorder="1" applyAlignment="1" applyProtection="1">
      <alignment vertical="center"/>
    </xf>
    <xf numFmtId="164" fontId="2" fillId="3" borderId="4" xfId="1" applyNumberFormat="1" applyFont="1" applyFill="1" applyBorder="1" applyAlignment="1" applyProtection="1">
      <protection locked="0"/>
    </xf>
    <xf numFmtId="164" fontId="2" fillId="3" borderId="4" xfId="1" applyNumberFormat="1" applyFont="1" applyFill="1" applyBorder="1" applyAlignment="1" applyProtection="1">
      <alignment vertical="center"/>
      <protection locked="0"/>
    </xf>
    <xf numFmtId="164" fontId="2" fillId="3" borderId="4" xfId="1" applyNumberFormat="1" applyFont="1" applyFill="1" applyBorder="1" applyAlignment="1" applyProtection="1">
      <alignment vertical="center"/>
    </xf>
    <xf numFmtId="164" fontId="1" fillId="3" borderId="5" xfId="1" applyNumberFormat="1" applyFont="1" applyFill="1" applyBorder="1" applyAlignment="1" applyProtection="1"/>
    <xf numFmtId="0" fontId="3" fillId="2" borderId="2" xfId="0" applyFont="1" applyFill="1" applyBorder="1" applyAlignment="1" applyProtection="1">
      <alignment horizontal="center" vertical="center"/>
      <protection locked="0"/>
    </xf>
    <xf numFmtId="0" fontId="3" fillId="2" borderId="3" xfId="0" applyFont="1" applyFill="1" applyBorder="1" applyAlignment="1" applyProtection="1">
      <alignment horizontal="center" vertical="center"/>
      <protection locked="0"/>
    </xf>
    <xf numFmtId="0" fontId="4" fillId="0" borderId="0" xfId="0" applyFont="1" applyBorder="1" applyAlignment="1">
      <alignment horizontal="left" vertical="center"/>
    </xf>
    <xf numFmtId="0" fontId="3" fillId="2" borderId="6" xfId="0" applyFont="1" applyFill="1" applyBorder="1" applyAlignment="1" applyProtection="1">
      <alignment horizontal="center" vertical="center"/>
    </xf>
    <xf numFmtId="0" fontId="3" fillId="2" borderId="7" xfId="0" applyFont="1" applyFill="1" applyBorder="1" applyAlignment="1" applyProtection="1">
      <alignment horizontal="center" vertical="center"/>
    </xf>
    <xf numFmtId="0" fontId="3" fillId="2" borderId="8" xfId="0" applyFont="1" applyFill="1" applyBorder="1" applyAlignment="1" applyProtection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2" xfId="0" applyFont="1" applyFill="1" applyBorder="1" applyAlignment="1" applyProtection="1">
      <alignment horizontal="center" vertical="center" wrapText="1"/>
      <protection locked="0"/>
    </xf>
    <xf numFmtId="0" fontId="3" fillId="2" borderId="3" xfId="0" applyFont="1" applyFill="1" applyBorder="1" applyAlignment="1" applyProtection="1">
      <alignment horizontal="center" vertical="center" wrapText="1"/>
      <protection locked="0"/>
    </xf>
  </cellXfs>
  <cellStyles count="3">
    <cellStyle name="Millares" xfId="1" builtinId="3"/>
    <cellStyle name="Millares 2" xfId="2" xr:uid="{D7C1C3B5-7B3A-454B-89C3-FA2CD563A7B2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1257299</xdr:colOff>
      <xdr:row>1</xdr:row>
      <xdr:rowOff>66674</xdr:rowOff>
    </xdr:from>
    <xdr:to>
      <xdr:col>0</xdr:col>
      <xdr:colOff>2006166</xdr:colOff>
      <xdr:row>4</xdr:row>
      <xdr:rowOff>114299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97A157CD-EB4B-4F3A-BE60-16CA85E256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7299" y="333374"/>
          <a:ext cx="748867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5F5D8-1E6E-4C67-A56E-F459E27B7492}">
  <dimension ref="A1:P50"/>
  <sheetViews>
    <sheetView tabSelected="1" view="pageBreakPreview" topLeftCell="A4" zoomScale="90" zoomScaleNormal="90" zoomScaleSheetLayoutView="90" workbookViewId="0">
      <selection activeCell="G28" sqref="G28"/>
    </sheetView>
  </sheetViews>
  <sheetFormatPr baseColWidth="10" defaultRowHeight="15" x14ac:dyDescent="0.25"/>
  <cols>
    <col min="1" max="1" width="57.140625" customWidth="1"/>
    <col min="2" max="7" width="20.7109375" customWidth="1"/>
    <col min="12" max="16" width="14.85546875" bestFit="1" customWidth="1"/>
  </cols>
  <sheetData>
    <row r="1" spans="1:16" ht="21" x14ac:dyDescent="0.25">
      <c r="A1" s="25" t="s">
        <v>0</v>
      </c>
      <c r="B1" s="25"/>
      <c r="C1" s="25"/>
      <c r="D1" s="25"/>
      <c r="E1" s="25"/>
      <c r="F1" s="25"/>
      <c r="G1" s="25"/>
      <c r="H1" s="13"/>
      <c r="I1" s="11"/>
      <c r="J1" s="13"/>
      <c r="K1" s="13"/>
      <c r="L1" s="13"/>
      <c r="M1" s="13"/>
      <c r="N1" s="13"/>
      <c r="O1" s="13"/>
      <c r="P1" s="13"/>
    </row>
    <row r="2" spans="1:16" x14ac:dyDescent="0.25">
      <c r="A2" s="26" t="s">
        <v>31</v>
      </c>
      <c r="B2" s="27"/>
      <c r="C2" s="27"/>
      <c r="D2" s="27"/>
      <c r="E2" s="27"/>
      <c r="F2" s="27"/>
      <c r="G2" s="28"/>
      <c r="H2" s="13"/>
      <c r="I2" s="13"/>
      <c r="J2" s="13"/>
      <c r="K2" s="13"/>
      <c r="L2" s="13"/>
      <c r="M2" s="13"/>
      <c r="N2" s="13"/>
      <c r="O2" s="13"/>
      <c r="P2" s="13"/>
    </row>
    <row r="3" spans="1:16" x14ac:dyDescent="0.25">
      <c r="A3" s="29" t="s">
        <v>1</v>
      </c>
      <c r="B3" s="30"/>
      <c r="C3" s="30"/>
      <c r="D3" s="30"/>
      <c r="E3" s="30"/>
      <c r="F3" s="30"/>
      <c r="G3" s="31"/>
      <c r="H3" s="13"/>
      <c r="I3" s="13"/>
      <c r="J3" s="13"/>
      <c r="K3" s="13"/>
      <c r="L3" s="13"/>
      <c r="M3" s="13"/>
      <c r="N3" s="13"/>
      <c r="O3" s="13"/>
      <c r="P3" s="13"/>
    </row>
    <row r="4" spans="1:16" x14ac:dyDescent="0.25">
      <c r="A4" s="29" t="s">
        <v>2</v>
      </c>
      <c r="B4" s="30"/>
      <c r="C4" s="30"/>
      <c r="D4" s="30"/>
      <c r="E4" s="30"/>
      <c r="F4" s="30"/>
      <c r="G4" s="31"/>
      <c r="H4" s="10"/>
      <c r="I4" s="10"/>
      <c r="J4" s="10"/>
      <c r="K4" s="10"/>
      <c r="L4" s="10"/>
      <c r="M4" s="10"/>
      <c r="N4" s="10"/>
      <c r="O4" s="10"/>
      <c r="P4" s="10"/>
    </row>
    <row r="5" spans="1:16" x14ac:dyDescent="0.25">
      <c r="A5" s="29" t="s">
        <v>3</v>
      </c>
      <c r="B5" s="30"/>
      <c r="C5" s="30"/>
      <c r="D5" s="30"/>
      <c r="E5" s="30"/>
      <c r="F5" s="30"/>
      <c r="G5" s="31"/>
      <c r="H5" s="10"/>
      <c r="I5" s="10"/>
      <c r="J5" s="10"/>
      <c r="K5" s="10"/>
      <c r="L5" s="10"/>
      <c r="M5" s="10"/>
      <c r="N5" s="10"/>
      <c r="O5" s="10"/>
      <c r="P5" s="10"/>
    </row>
    <row r="6" spans="1:16" x14ac:dyDescent="0.25">
      <c r="A6" s="32" t="s">
        <v>4</v>
      </c>
      <c r="B6" s="34" t="s">
        <v>34</v>
      </c>
      <c r="C6" s="34" t="s">
        <v>35</v>
      </c>
      <c r="D6" s="23" t="s">
        <v>36</v>
      </c>
      <c r="E6" s="23" t="s">
        <v>32</v>
      </c>
      <c r="F6" s="23" t="s">
        <v>33</v>
      </c>
      <c r="G6" s="23" t="s">
        <v>37</v>
      </c>
      <c r="H6" s="10"/>
      <c r="I6" s="10"/>
      <c r="J6" s="10"/>
      <c r="K6" s="10"/>
      <c r="L6" s="10"/>
      <c r="M6" s="10"/>
      <c r="N6" s="10"/>
      <c r="O6" s="10"/>
      <c r="P6" s="10"/>
    </row>
    <row r="7" spans="1:16" ht="49.5" customHeight="1" x14ac:dyDescent="0.25">
      <c r="A7" s="33"/>
      <c r="B7" s="35"/>
      <c r="C7" s="35"/>
      <c r="D7" s="24"/>
      <c r="E7" s="24"/>
      <c r="F7" s="24"/>
      <c r="G7" s="24"/>
      <c r="H7" s="10"/>
      <c r="I7" s="10"/>
      <c r="J7" s="10"/>
      <c r="K7" s="10"/>
      <c r="L7" s="10"/>
      <c r="M7" s="10"/>
      <c r="N7" s="10"/>
      <c r="O7" s="10"/>
      <c r="P7" s="10"/>
    </row>
    <row r="8" spans="1:16" x14ac:dyDescent="0.25">
      <c r="A8" s="1" t="s">
        <v>5</v>
      </c>
      <c r="B8" s="16">
        <f>SUM(B9:B20)</f>
        <v>23919204</v>
      </c>
      <c r="C8" s="16">
        <f>SUM(C9:C20)</f>
        <v>24636780.120000001</v>
      </c>
      <c r="D8" s="16">
        <f t="shared" ref="D8:G8" si="0">SUM(D9:D20)</f>
        <v>25375883.523600005</v>
      </c>
      <c r="E8" s="16">
        <f t="shared" si="0"/>
        <v>26137160.029308002</v>
      </c>
      <c r="F8" s="16">
        <f>SUM(F9:F20)</f>
        <v>26921274.830187246</v>
      </c>
      <c r="G8" s="16">
        <f t="shared" si="0"/>
        <v>27728913.07509286</v>
      </c>
      <c r="H8" s="10"/>
      <c r="I8" s="10"/>
      <c r="J8" s="10"/>
      <c r="K8" s="10"/>
      <c r="L8" s="10"/>
      <c r="M8" s="10"/>
      <c r="N8" s="10"/>
      <c r="O8" s="10"/>
      <c r="P8" s="10"/>
    </row>
    <row r="9" spans="1:16" x14ac:dyDescent="0.25">
      <c r="A9" s="2" t="s">
        <v>6</v>
      </c>
      <c r="B9" s="17">
        <v>0</v>
      </c>
      <c r="C9" s="17">
        <v>0</v>
      </c>
      <c r="D9" s="17">
        <v>0</v>
      </c>
      <c r="E9" s="17">
        <v>0</v>
      </c>
      <c r="F9" s="17">
        <v>0</v>
      </c>
      <c r="G9" s="17">
        <v>0</v>
      </c>
      <c r="H9" s="10"/>
      <c r="I9" s="10"/>
      <c r="J9" s="10"/>
      <c r="K9" s="10"/>
      <c r="L9" s="10"/>
      <c r="M9" s="10"/>
      <c r="N9" s="10"/>
      <c r="O9" s="10"/>
      <c r="P9" s="10"/>
    </row>
    <row r="10" spans="1:16" x14ac:dyDescent="0.25">
      <c r="A10" s="2" t="s">
        <v>7</v>
      </c>
      <c r="B10" s="17">
        <v>0</v>
      </c>
      <c r="C10" s="17">
        <v>0</v>
      </c>
      <c r="D10" s="17">
        <v>0</v>
      </c>
      <c r="E10" s="17">
        <v>0</v>
      </c>
      <c r="F10" s="17">
        <v>0</v>
      </c>
      <c r="G10" s="17">
        <v>0</v>
      </c>
      <c r="H10" s="10"/>
      <c r="I10" s="10"/>
      <c r="J10" s="10"/>
      <c r="K10" s="10"/>
      <c r="L10" s="10"/>
      <c r="M10" s="10"/>
      <c r="N10" s="10"/>
      <c r="O10" s="10"/>
      <c r="P10" s="10"/>
    </row>
    <row r="11" spans="1:16" x14ac:dyDescent="0.25">
      <c r="A11" s="2" t="s">
        <v>8</v>
      </c>
      <c r="B11" s="17">
        <v>0</v>
      </c>
      <c r="C11" s="17">
        <v>0</v>
      </c>
      <c r="D11" s="17">
        <v>0</v>
      </c>
      <c r="E11" s="17">
        <v>0</v>
      </c>
      <c r="F11" s="17">
        <v>0</v>
      </c>
      <c r="G11" s="17">
        <v>0</v>
      </c>
      <c r="H11" s="10"/>
      <c r="I11" s="10"/>
      <c r="J11" s="10"/>
      <c r="K11" s="10"/>
      <c r="L11" s="10"/>
      <c r="M11" s="10"/>
      <c r="N11" s="10"/>
      <c r="O11" s="10"/>
      <c r="P11" s="10"/>
    </row>
    <row r="12" spans="1:16" x14ac:dyDescent="0.25">
      <c r="A12" s="2" t="s">
        <v>9</v>
      </c>
      <c r="B12" s="17">
        <v>0</v>
      </c>
      <c r="C12" s="17">
        <v>0</v>
      </c>
      <c r="D12" s="17">
        <v>0</v>
      </c>
      <c r="E12" s="17">
        <v>0</v>
      </c>
      <c r="F12" s="17">
        <v>0</v>
      </c>
      <c r="G12" s="17">
        <v>0</v>
      </c>
      <c r="H12" s="10"/>
      <c r="I12" s="10"/>
      <c r="J12" s="10"/>
      <c r="K12" s="10"/>
      <c r="L12" s="10"/>
      <c r="M12" s="10"/>
      <c r="N12" s="10"/>
      <c r="O12" s="10"/>
      <c r="P12" s="10"/>
    </row>
    <row r="13" spans="1:16" x14ac:dyDescent="0.25">
      <c r="A13" s="2" t="s">
        <v>10</v>
      </c>
      <c r="B13" s="17">
        <v>0</v>
      </c>
      <c r="C13" s="17">
        <v>0</v>
      </c>
      <c r="D13" s="17">
        <v>0</v>
      </c>
      <c r="E13" s="17">
        <f>D13*1.05</f>
        <v>0</v>
      </c>
      <c r="F13" s="17">
        <v>0</v>
      </c>
      <c r="G13" s="17">
        <v>0</v>
      </c>
      <c r="H13" s="10"/>
      <c r="I13" s="10"/>
      <c r="J13" s="10"/>
      <c r="K13" s="10"/>
      <c r="L13" s="10"/>
      <c r="M13" s="10"/>
      <c r="N13" s="10"/>
      <c r="O13" s="10"/>
      <c r="P13" s="10"/>
    </row>
    <row r="14" spans="1:16" x14ac:dyDescent="0.25">
      <c r="A14" s="2" t="s">
        <v>11</v>
      </c>
      <c r="B14" s="17">
        <v>0</v>
      </c>
      <c r="C14" s="17">
        <v>0</v>
      </c>
      <c r="D14" s="17">
        <v>0</v>
      </c>
      <c r="E14" s="17">
        <v>0</v>
      </c>
      <c r="F14" s="17">
        <v>0</v>
      </c>
      <c r="G14" s="17">
        <v>0</v>
      </c>
      <c r="H14" s="10"/>
      <c r="I14" s="10"/>
      <c r="J14" s="10"/>
      <c r="K14" s="10"/>
      <c r="L14" s="10"/>
      <c r="M14" s="10"/>
      <c r="N14" s="10"/>
      <c r="O14" s="10"/>
      <c r="P14" s="10"/>
    </row>
    <row r="15" spans="1:16" x14ac:dyDescent="0.25">
      <c r="A15" s="2" t="s">
        <v>12</v>
      </c>
      <c r="B15" s="17">
        <v>4348475</v>
      </c>
      <c r="C15" s="17">
        <f>+B15*1.03</f>
        <v>4478929.25</v>
      </c>
      <c r="D15" s="17">
        <f>+C15*1.03</f>
        <v>4613297.1275000004</v>
      </c>
      <c r="E15" s="17">
        <f>+D15*1.03</f>
        <v>4751696.0413250001</v>
      </c>
      <c r="F15" s="17">
        <f t="shared" ref="F15:G15" si="1">+E15*1.03</f>
        <v>4894246.9225647505</v>
      </c>
      <c r="G15" s="17">
        <f t="shared" si="1"/>
        <v>5041074.3302416932</v>
      </c>
      <c r="H15" s="10"/>
      <c r="I15" s="11"/>
      <c r="J15" s="10"/>
      <c r="K15" s="10"/>
      <c r="L15" s="10"/>
      <c r="M15" s="10"/>
      <c r="N15" s="10"/>
      <c r="O15" s="14"/>
      <c r="P15" s="14"/>
    </row>
    <row r="16" spans="1:16" x14ac:dyDescent="0.25">
      <c r="A16" s="2" t="s">
        <v>13</v>
      </c>
      <c r="B16" s="17">
        <v>0</v>
      </c>
      <c r="C16" s="17">
        <v>0</v>
      </c>
      <c r="D16" s="17">
        <v>0</v>
      </c>
      <c r="E16" s="17">
        <v>0</v>
      </c>
      <c r="F16" s="17">
        <v>0</v>
      </c>
      <c r="G16" s="17">
        <v>0</v>
      </c>
      <c r="H16" s="10"/>
      <c r="I16" s="10"/>
      <c r="J16" s="10"/>
      <c r="K16" s="10"/>
      <c r="L16" s="14"/>
      <c r="M16" s="14"/>
      <c r="N16" s="14"/>
      <c r="O16" s="14"/>
      <c r="P16" s="14"/>
    </row>
    <row r="17" spans="1:16" x14ac:dyDescent="0.25">
      <c r="A17" s="3" t="s">
        <v>14</v>
      </c>
      <c r="B17" s="17">
        <v>0</v>
      </c>
      <c r="C17" s="17">
        <v>0</v>
      </c>
      <c r="D17" s="17">
        <v>0</v>
      </c>
      <c r="E17" s="17">
        <v>0</v>
      </c>
      <c r="F17" s="17">
        <v>0</v>
      </c>
      <c r="G17" s="17">
        <v>0</v>
      </c>
      <c r="H17" s="10"/>
      <c r="I17" s="10"/>
      <c r="J17" s="10"/>
      <c r="K17" s="10"/>
      <c r="L17" s="14"/>
      <c r="M17" s="14"/>
      <c r="N17" s="14"/>
      <c r="O17" s="14"/>
      <c r="P17" s="14"/>
    </row>
    <row r="18" spans="1:16" x14ac:dyDescent="0.25">
      <c r="A18" s="2" t="s">
        <v>15</v>
      </c>
      <c r="B18" s="17">
        <v>19570729</v>
      </c>
      <c r="C18" s="17">
        <f>+B18*1.03</f>
        <v>20157850.870000001</v>
      </c>
      <c r="D18" s="17">
        <f>+C18*1.03</f>
        <v>20762586.396100003</v>
      </c>
      <c r="E18" s="17">
        <f>+D18*1.03</f>
        <v>21385463.987983003</v>
      </c>
      <c r="F18" s="17">
        <f t="shared" ref="F18:G18" si="2">+E18*1.03</f>
        <v>22027027.907622494</v>
      </c>
      <c r="G18" s="17">
        <f t="shared" si="2"/>
        <v>22687838.744851168</v>
      </c>
      <c r="H18" s="10"/>
      <c r="I18" s="11"/>
      <c r="J18" s="10"/>
      <c r="K18" s="10"/>
      <c r="L18" s="10"/>
      <c r="M18" s="10"/>
      <c r="N18" s="10"/>
      <c r="O18" s="14"/>
      <c r="P18" s="14"/>
    </row>
    <row r="19" spans="1:16" x14ac:dyDescent="0.25">
      <c r="A19" s="2" t="s">
        <v>16</v>
      </c>
      <c r="B19" s="17">
        <v>0</v>
      </c>
      <c r="C19" s="17">
        <v>0</v>
      </c>
      <c r="D19" s="17">
        <v>0</v>
      </c>
      <c r="E19" s="17">
        <v>0</v>
      </c>
      <c r="F19" s="17">
        <v>0</v>
      </c>
      <c r="G19" s="17">
        <v>0</v>
      </c>
      <c r="H19" s="10"/>
      <c r="I19" s="10"/>
      <c r="J19" s="10"/>
      <c r="K19" s="10"/>
      <c r="L19" s="14"/>
      <c r="M19" s="14"/>
      <c r="N19" s="14"/>
      <c r="O19" s="14"/>
      <c r="P19" s="14"/>
    </row>
    <row r="20" spans="1:16" x14ac:dyDescent="0.25">
      <c r="A20" s="2" t="s">
        <v>17</v>
      </c>
      <c r="B20" s="17">
        <v>0</v>
      </c>
      <c r="C20" s="17">
        <v>0</v>
      </c>
      <c r="D20" s="17">
        <v>0</v>
      </c>
      <c r="E20" s="17">
        <v>0</v>
      </c>
      <c r="F20" s="17">
        <v>0</v>
      </c>
      <c r="G20" s="17">
        <v>0</v>
      </c>
      <c r="H20" s="10"/>
      <c r="I20" s="10"/>
      <c r="J20" s="10"/>
      <c r="K20" s="10"/>
      <c r="L20" s="14"/>
      <c r="M20" s="14"/>
      <c r="N20" s="14"/>
      <c r="O20" s="14"/>
      <c r="P20" s="14"/>
    </row>
    <row r="21" spans="1:16" x14ac:dyDescent="0.25">
      <c r="A21" s="4"/>
      <c r="B21" s="18"/>
      <c r="C21" s="18"/>
      <c r="D21" s="18"/>
      <c r="E21" s="18"/>
      <c r="F21" s="18"/>
      <c r="G21" s="18"/>
      <c r="H21" s="10"/>
      <c r="I21" s="10"/>
      <c r="J21" s="10"/>
      <c r="K21" s="10"/>
      <c r="L21" s="14"/>
      <c r="M21" s="14"/>
      <c r="N21" s="14"/>
      <c r="O21" s="14"/>
      <c r="P21" s="14"/>
    </row>
    <row r="22" spans="1:16" x14ac:dyDescent="0.25">
      <c r="A22" s="5" t="s">
        <v>18</v>
      </c>
      <c r="B22" s="19">
        <f t="shared" ref="B22:G22" si="3">SUM(B23:B27)</f>
        <v>19341010</v>
      </c>
      <c r="C22" s="19">
        <f t="shared" si="3"/>
        <v>19921240.300000001</v>
      </c>
      <c r="D22" s="19">
        <f t="shared" si="3"/>
        <v>20518877.509</v>
      </c>
      <c r="E22" s="19">
        <f t="shared" si="3"/>
        <v>21134443.83427</v>
      </c>
      <c r="F22" s="19">
        <f t="shared" si="3"/>
        <v>21768477.149298102</v>
      </c>
      <c r="G22" s="19">
        <f t="shared" si="3"/>
        <v>22421531.463777047</v>
      </c>
      <c r="H22" s="10"/>
      <c r="I22" s="10"/>
      <c r="J22" s="10"/>
      <c r="K22" s="10"/>
      <c r="L22" s="10"/>
      <c r="M22" s="10"/>
      <c r="N22" s="10"/>
      <c r="O22" s="14"/>
      <c r="P22" s="14"/>
    </row>
    <row r="23" spans="1:16" x14ac:dyDescent="0.25">
      <c r="A23" s="2" t="s">
        <v>19</v>
      </c>
      <c r="B23" s="17">
        <v>0</v>
      </c>
      <c r="C23" s="17">
        <v>0</v>
      </c>
      <c r="D23" s="17">
        <v>0</v>
      </c>
      <c r="E23" s="17">
        <v>0</v>
      </c>
      <c r="F23" s="17">
        <v>0</v>
      </c>
      <c r="G23" s="17">
        <v>0</v>
      </c>
      <c r="H23" s="10"/>
      <c r="I23" s="10"/>
      <c r="J23" s="10"/>
      <c r="K23" s="10"/>
      <c r="L23" s="14"/>
      <c r="M23" s="14"/>
      <c r="N23" s="14"/>
      <c r="O23" s="14"/>
      <c r="P23" s="14"/>
    </row>
    <row r="24" spans="1:16" x14ac:dyDescent="0.25">
      <c r="A24" s="2" t="s">
        <v>20</v>
      </c>
      <c r="B24" s="17">
        <v>19341010</v>
      </c>
      <c r="C24" s="17">
        <f>+B24*1.03</f>
        <v>19921240.300000001</v>
      </c>
      <c r="D24" s="17">
        <f>+C24*1.03</f>
        <v>20518877.509</v>
      </c>
      <c r="E24" s="17">
        <f>+D24*1.03</f>
        <v>21134443.83427</v>
      </c>
      <c r="F24" s="17">
        <f t="shared" ref="F24:G24" si="4">+E24*1.03</f>
        <v>21768477.149298102</v>
      </c>
      <c r="G24" s="17">
        <f t="shared" si="4"/>
        <v>22421531.463777047</v>
      </c>
      <c r="H24" s="10"/>
      <c r="I24" s="10"/>
      <c r="J24" s="10"/>
      <c r="K24" s="10"/>
      <c r="L24" s="10"/>
      <c r="M24" s="10"/>
      <c r="N24" s="10"/>
      <c r="O24" s="14"/>
      <c r="P24" s="14"/>
    </row>
    <row r="25" spans="1:16" x14ac:dyDescent="0.25">
      <c r="A25" s="2" t="s">
        <v>21</v>
      </c>
      <c r="B25" s="17">
        <v>0</v>
      </c>
      <c r="C25" s="17">
        <v>0</v>
      </c>
      <c r="D25" s="17">
        <v>0</v>
      </c>
      <c r="E25" s="17">
        <v>0</v>
      </c>
      <c r="F25" s="17">
        <v>0</v>
      </c>
      <c r="G25" s="17">
        <v>0</v>
      </c>
      <c r="H25" s="10"/>
      <c r="I25" s="10"/>
      <c r="J25" s="10"/>
      <c r="K25" s="10"/>
      <c r="L25" s="15"/>
      <c r="M25" s="15"/>
      <c r="N25" s="15"/>
      <c r="O25" s="15"/>
      <c r="P25" s="15"/>
    </row>
    <row r="26" spans="1:16" x14ac:dyDescent="0.25">
      <c r="A26" s="6" t="s">
        <v>22</v>
      </c>
      <c r="B26" s="17">
        <v>0</v>
      </c>
      <c r="C26" s="17">
        <f>B26*1.05</f>
        <v>0</v>
      </c>
      <c r="D26" s="17">
        <f>C26*1.05</f>
        <v>0</v>
      </c>
      <c r="E26" s="17">
        <v>0</v>
      </c>
      <c r="F26" s="17">
        <v>0</v>
      </c>
      <c r="G26" s="17">
        <v>0</v>
      </c>
      <c r="H26" s="10"/>
      <c r="I26" s="10"/>
      <c r="J26" s="10"/>
      <c r="K26" s="10"/>
      <c r="L26" s="10"/>
      <c r="M26" s="10"/>
      <c r="N26" s="10"/>
      <c r="O26" s="10"/>
      <c r="P26" s="10"/>
    </row>
    <row r="27" spans="1:16" x14ac:dyDescent="0.25">
      <c r="A27" s="2" t="s">
        <v>23</v>
      </c>
      <c r="B27" s="17">
        <v>0</v>
      </c>
      <c r="C27" s="17">
        <v>0</v>
      </c>
      <c r="D27" s="17">
        <v>0</v>
      </c>
      <c r="E27" s="17">
        <v>0</v>
      </c>
      <c r="F27" s="17">
        <v>0</v>
      </c>
      <c r="G27" s="17">
        <v>0</v>
      </c>
      <c r="H27" s="10"/>
      <c r="I27" s="10"/>
      <c r="J27" s="10"/>
      <c r="K27" s="10"/>
      <c r="L27" s="10"/>
      <c r="M27" s="10"/>
      <c r="N27" s="10"/>
      <c r="O27" s="10"/>
      <c r="P27" s="10"/>
    </row>
    <row r="28" spans="1:16" x14ac:dyDescent="0.25">
      <c r="A28" s="4"/>
      <c r="B28" s="18"/>
      <c r="C28" s="18"/>
      <c r="D28" s="18"/>
      <c r="E28" s="18"/>
      <c r="F28" s="18"/>
      <c r="G28" s="18"/>
      <c r="H28" s="10"/>
      <c r="I28" s="10"/>
      <c r="J28" s="10"/>
      <c r="K28" s="10"/>
      <c r="L28" s="10"/>
      <c r="M28" s="10"/>
      <c r="N28" s="10"/>
      <c r="O28" s="10"/>
      <c r="P28" s="10"/>
    </row>
    <row r="29" spans="1:16" x14ac:dyDescent="0.25">
      <c r="A29" s="5" t="s">
        <v>24</v>
      </c>
      <c r="B29" s="20">
        <f t="shared" ref="B29:G29" si="5">B30</f>
        <v>0</v>
      </c>
      <c r="C29" s="20">
        <f t="shared" si="5"/>
        <v>0</v>
      </c>
      <c r="D29" s="20">
        <f t="shared" si="5"/>
        <v>0</v>
      </c>
      <c r="E29" s="20">
        <f t="shared" si="5"/>
        <v>0</v>
      </c>
      <c r="F29" s="20"/>
      <c r="G29" s="20">
        <f t="shared" si="5"/>
        <v>0</v>
      </c>
      <c r="H29" s="10"/>
      <c r="I29" s="10"/>
      <c r="J29" s="10"/>
      <c r="K29" s="10"/>
      <c r="L29" s="10"/>
      <c r="M29" s="10"/>
      <c r="N29" s="10"/>
      <c r="O29" s="10"/>
      <c r="P29" s="10"/>
    </row>
    <row r="30" spans="1:16" x14ac:dyDescent="0.25">
      <c r="A30" s="2" t="s">
        <v>25</v>
      </c>
      <c r="B30" s="17">
        <v>0</v>
      </c>
      <c r="C30" s="17">
        <v>0</v>
      </c>
      <c r="D30" s="17">
        <v>0</v>
      </c>
      <c r="E30" s="17">
        <v>0</v>
      </c>
      <c r="F30" s="17">
        <v>0</v>
      </c>
      <c r="G30" s="17">
        <v>0</v>
      </c>
      <c r="H30" s="10"/>
      <c r="I30" s="10"/>
      <c r="J30" s="10"/>
      <c r="K30" s="10"/>
      <c r="L30" s="10"/>
      <c r="M30" s="10"/>
      <c r="N30" s="10"/>
      <c r="O30" s="10"/>
      <c r="P30" s="10"/>
    </row>
    <row r="31" spans="1:16" x14ac:dyDescent="0.25">
      <c r="A31" s="4"/>
      <c r="B31" s="18"/>
      <c r="C31" s="18"/>
      <c r="D31" s="18"/>
      <c r="E31" s="18"/>
      <c r="F31" s="18"/>
      <c r="G31" s="18"/>
      <c r="H31" s="10"/>
      <c r="I31" s="10"/>
      <c r="J31" s="10"/>
      <c r="K31" s="10"/>
      <c r="L31" s="10"/>
      <c r="M31" s="10"/>
      <c r="N31" s="10"/>
      <c r="O31" s="10"/>
      <c r="P31" s="10"/>
    </row>
    <row r="32" spans="1:16" x14ac:dyDescent="0.25">
      <c r="A32" s="7" t="s">
        <v>26</v>
      </c>
      <c r="B32" s="19">
        <f>B29+B22+B8</f>
        <v>43260214</v>
      </c>
      <c r="C32" s="19">
        <f t="shared" ref="C32:G32" si="6">C29+C22+C8</f>
        <v>44558020.420000002</v>
      </c>
      <c r="D32" s="19">
        <f t="shared" si="6"/>
        <v>45894761.032600001</v>
      </c>
      <c r="E32" s="19">
        <f t="shared" si="6"/>
        <v>47271603.863578007</v>
      </c>
      <c r="F32" s="19">
        <f t="shared" si="6"/>
        <v>48689751.979485348</v>
      </c>
      <c r="G32" s="19">
        <f t="shared" si="6"/>
        <v>50150444.538869902</v>
      </c>
      <c r="H32" s="10"/>
      <c r="I32" s="10"/>
      <c r="J32" s="10"/>
      <c r="K32" s="10"/>
      <c r="L32" s="10"/>
      <c r="M32" s="10"/>
      <c r="N32" s="10"/>
      <c r="O32" s="10"/>
      <c r="P32" s="10"/>
    </row>
    <row r="33" spans="1:16" x14ac:dyDescent="0.25">
      <c r="A33" s="4"/>
      <c r="B33" s="18"/>
      <c r="C33" s="18"/>
      <c r="D33" s="18"/>
      <c r="E33" s="18"/>
      <c r="F33" s="18"/>
      <c r="G33" s="18"/>
      <c r="H33" s="10"/>
      <c r="I33" s="10"/>
      <c r="J33" s="10"/>
      <c r="K33" s="10"/>
      <c r="L33" s="10"/>
      <c r="M33" s="10"/>
      <c r="N33" s="10"/>
      <c r="O33" s="10"/>
      <c r="P33" s="10"/>
    </row>
    <row r="34" spans="1:16" x14ac:dyDescent="0.25">
      <c r="A34" s="5" t="s">
        <v>27</v>
      </c>
      <c r="B34" s="21"/>
      <c r="C34" s="21"/>
      <c r="D34" s="21"/>
      <c r="E34" s="21"/>
      <c r="F34" s="21"/>
      <c r="G34" s="21"/>
      <c r="H34" s="10"/>
      <c r="I34" s="10"/>
      <c r="J34" s="10"/>
      <c r="K34" s="10"/>
      <c r="L34" s="10"/>
      <c r="M34" s="10"/>
      <c r="N34" s="10"/>
      <c r="O34" s="10"/>
      <c r="P34" s="10"/>
    </row>
    <row r="35" spans="1:16" ht="30" x14ac:dyDescent="0.25">
      <c r="A35" s="8" t="s">
        <v>28</v>
      </c>
      <c r="B35" s="17">
        <v>0</v>
      </c>
      <c r="C35" s="17">
        <v>0</v>
      </c>
      <c r="D35" s="17">
        <v>0</v>
      </c>
      <c r="E35" s="17">
        <v>0</v>
      </c>
      <c r="F35" s="17">
        <v>0</v>
      </c>
      <c r="G35" s="17">
        <v>0</v>
      </c>
      <c r="H35" s="10"/>
      <c r="I35" s="10"/>
      <c r="J35" s="10"/>
      <c r="K35" s="10"/>
      <c r="L35" s="10"/>
      <c r="M35" s="10"/>
      <c r="N35" s="10"/>
      <c r="O35" s="10"/>
      <c r="P35" s="10"/>
    </row>
    <row r="36" spans="1:16" ht="30" x14ac:dyDescent="0.25">
      <c r="A36" s="8" t="s">
        <v>29</v>
      </c>
      <c r="B36" s="17">
        <v>0</v>
      </c>
      <c r="C36" s="17">
        <v>0</v>
      </c>
      <c r="D36" s="17">
        <v>0</v>
      </c>
      <c r="E36" s="17">
        <v>0</v>
      </c>
      <c r="F36" s="17">
        <v>0</v>
      </c>
      <c r="G36" s="17">
        <v>0</v>
      </c>
      <c r="H36" s="10"/>
      <c r="I36" s="10"/>
      <c r="J36" s="10"/>
      <c r="K36" s="10"/>
      <c r="L36" s="10"/>
      <c r="M36" s="10"/>
      <c r="N36" s="10"/>
      <c r="O36" s="10"/>
      <c r="P36" s="10"/>
    </row>
    <row r="37" spans="1:16" x14ac:dyDescent="0.25">
      <c r="A37" s="5" t="s">
        <v>30</v>
      </c>
      <c r="B37" s="20">
        <f t="shared" ref="B37:G37" si="7">B36+B35</f>
        <v>0</v>
      </c>
      <c r="C37" s="20">
        <f t="shared" si="7"/>
        <v>0</v>
      </c>
      <c r="D37" s="20">
        <f t="shared" si="7"/>
        <v>0</v>
      </c>
      <c r="E37" s="20">
        <f t="shared" si="7"/>
        <v>0</v>
      </c>
      <c r="F37" s="20">
        <f t="shared" si="7"/>
        <v>0</v>
      </c>
      <c r="G37" s="20">
        <f t="shared" si="7"/>
        <v>0</v>
      </c>
      <c r="H37" s="10"/>
      <c r="I37" s="10"/>
      <c r="J37" s="10"/>
      <c r="K37" s="10"/>
      <c r="L37" s="10"/>
      <c r="M37" s="10"/>
      <c r="N37" s="10"/>
      <c r="O37" s="10"/>
      <c r="P37" s="10"/>
    </row>
    <row r="38" spans="1:16" x14ac:dyDescent="0.25">
      <c r="A38" s="9"/>
      <c r="B38" s="22"/>
      <c r="C38" s="22"/>
      <c r="D38" s="22"/>
      <c r="E38" s="22"/>
      <c r="F38" s="22"/>
      <c r="G38" s="22"/>
      <c r="H38" s="10"/>
      <c r="I38" s="10"/>
      <c r="J38" s="10"/>
      <c r="K38" s="10"/>
      <c r="L38" s="10"/>
      <c r="M38" s="10"/>
      <c r="N38" s="10"/>
      <c r="O38" s="10"/>
      <c r="P38" s="10"/>
    </row>
    <row r="39" spans="1:16" x14ac:dyDescent="0.25">
      <c r="A39" s="12"/>
      <c r="B39" s="12"/>
      <c r="C39" s="12"/>
      <c r="D39" s="12"/>
      <c r="E39" s="12"/>
      <c r="F39" s="12"/>
      <c r="G39" s="12"/>
      <c r="H39" s="10"/>
      <c r="I39" s="10"/>
      <c r="J39" s="10"/>
      <c r="K39" s="10"/>
      <c r="L39" s="10"/>
      <c r="M39" s="10"/>
      <c r="N39" s="10"/>
      <c r="O39" s="10"/>
      <c r="P39" s="10"/>
    </row>
    <row r="40" spans="1:16" x14ac:dyDescent="0.25">
      <c r="A40" s="12"/>
      <c r="B40" s="12"/>
      <c r="C40" s="12"/>
      <c r="D40" s="12"/>
      <c r="E40" s="12"/>
      <c r="F40" s="12"/>
      <c r="G40" s="12"/>
      <c r="H40" s="10"/>
      <c r="I40" s="10"/>
      <c r="J40" s="10"/>
      <c r="K40" s="10"/>
      <c r="L40" s="10"/>
      <c r="M40" s="10"/>
      <c r="N40" s="10"/>
      <c r="O40" s="10"/>
      <c r="P40" s="10"/>
    </row>
    <row r="41" spans="1:16" x14ac:dyDescent="0.25">
      <c r="A41" s="12"/>
      <c r="B41" s="12"/>
      <c r="C41" s="12"/>
      <c r="D41" s="12"/>
      <c r="E41" s="12"/>
      <c r="F41" s="12"/>
      <c r="G41" s="12"/>
      <c r="H41" s="13"/>
      <c r="I41" s="13"/>
      <c r="J41" s="13"/>
      <c r="K41" s="13"/>
      <c r="L41" s="13"/>
      <c r="M41" s="13"/>
      <c r="N41" s="13"/>
      <c r="O41" s="13"/>
      <c r="P41" s="13"/>
    </row>
    <row r="42" spans="1:16" x14ac:dyDescent="0.25">
      <c r="A42" s="12"/>
      <c r="B42" s="12"/>
      <c r="C42" s="12"/>
      <c r="D42" s="12"/>
      <c r="E42" s="12"/>
      <c r="F42" s="12"/>
      <c r="G42" s="12"/>
      <c r="H42" s="13"/>
      <c r="I42" s="13"/>
      <c r="J42" s="13"/>
      <c r="K42" s="13"/>
      <c r="L42" s="13"/>
      <c r="M42" s="13"/>
      <c r="N42" s="13"/>
      <c r="O42" s="13"/>
      <c r="P42" s="13"/>
    </row>
    <row r="43" spans="1:16" x14ac:dyDescent="0.25">
      <c r="A43" s="12"/>
      <c r="B43" s="12"/>
      <c r="C43" s="12"/>
      <c r="D43" s="12"/>
      <c r="E43" s="12"/>
      <c r="F43" s="12"/>
      <c r="G43" s="12"/>
      <c r="H43" s="13"/>
      <c r="I43" s="13"/>
      <c r="J43" s="13"/>
      <c r="K43" s="13"/>
      <c r="L43" s="13"/>
      <c r="M43" s="13"/>
      <c r="N43" s="13"/>
      <c r="O43" s="13"/>
      <c r="P43" s="13"/>
    </row>
    <row r="44" spans="1:16" x14ac:dyDescent="0.25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</row>
    <row r="45" spans="1:16" x14ac:dyDescent="0.25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</row>
    <row r="46" spans="1:16" x14ac:dyDescent="0.25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</row>
    <row r="47" spans="1:16" x14ac:dyDescent="0.25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</row>
    <row r="48" spans="1:16" x14ac:dyDescent="0.25">
      <c r="A48" s="11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</row>
    <row r="49" spans="1:16" x14ac:dyDescent="0.25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</row>
    <row r="50" spans="1:16" x14ac:dyDescent="0.25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</row>
  </sheetData>
  <mergeCells count="12">
    <mergeCell ref="E6:E7"/>
    <mergeCell ref="G6:G7"/>
    <mergeCell ref="A1:G1"/>
    <mergeCell ref="A2:G2"/>
    <mergeCell ref="A3:G3"/>
    <mergeCell ref="A4:G4"/>
    <mergeCell ref="A5:G5"/>
    <mergeCell ref="A6:A7"/>
    <mergeCell ref="B6:B7"/>
    <mergeCell ref="C6:C7"/>
    <mergeCell ref="D6:D7"/>
    <mergeCell ref="F6:F7"/>
  </mergeCells>
  <pageMargins left="0.70866141732283472" right="0.70866141732283472" top="0.74803149606299213" bottom="0.74803149606299213" header="0.31496062992125984" footer="0.31496062992125984"/>
  <pageSetup scale="55" orientation="landscape" r:id="rId1"/>
  <colBreaks count="1" manualBreakCount="1">
    <brk id="7" max="49" man="1"/>
  </colBreaks>
  <ignoredErrors>
    <ignoredError sqref="C8 B22:C22 C26 B29:C29 C32 B37:C37 D8:E8 D22:E22 D29:E29 D32:E32 D37:F37 E13 G8 G22 G29 G32 G37" unlocked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2022</vt:lpstr>
      <vt:lpstr>'2022'!Área_de_impresión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Che-chino</dc:creator>
  <cp:lastModifiedBy>Windows User</cp:lastModifiedBy>
  <cp:lastPrinted>2022-03-23T15:48:29Z</cp:lastPrinted>
  <dcterms:created xsi:type="dcterms:W3CDTF">2018-04-27T16:56:53Z</dcterms:created>
  <dcterms:modified xsi:type="dcterms:W3CDTF">2023-03-23T21:51:40Z</dcterms:modified>
</cp:coreProperties>
</file>