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6 LEY DE DISCIPLINA\"/>
    </mc:Choice>
  </mc:AlternateContent>
  <xr:revisionPtr revIDLastSave="0" documentId="8_{453E9CD5-9E32-4EF8-A5FF-A76071B21CFC}" xr6:coauthVersionLast="47" xr6:coauthVersionMax="47" xr10:uidLastSave="{00000000-0000-0000-0000-000000000000}"/>
  <bookViews>
    <workbookView xWindow="-120" yWindow="-120" windowWidth="29040" windowHeight="15840" xr2:uid="{63AF182F-3198-4AB7-A124-E571FE84540F}"/>
  </bookViews>
  <sheets>
    <sheet name="Formato 6b" sheetId="1" r:id="rId1"/>
  </sheets>
  <externalReferences>
    <externalReference r:id="rId2"/>
    <externalReference r:id="rId3"/>
    <externalReference r:id="rId4"/>
  </externalReferences>
  <definedNames>
    <definedName name="ANIO">'[2]Info General'!$D$20</definedName>
    <definedName name="ENTE_PUBLICO">'[3]Info General'!$C$6</definedName>
    <definedName name="ENTE_PUBLICO_A">'[2]Info General'!$C$7</definedName>
    <definedName name="PERIODO_INFORME">'[2]Info General'!$C$14</definedName>
    <definedName name="ULTIMO">'[2]Info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E29" i="1" s="1"/>
  <c r="D19" i="1"/>
  <c r="D29" i="1" s="1"/>
  <c r="C19" i="1"/>
  <c r="B19" i="1"/>
  <c r="G9" i="1"/>
  <c r="G29" i="1" s="1"/>
  <c r="F9" i="1"/>
  <c r="F29" i="1" s="1"/>
  <c r="E9" i="1"/>
  <c r="D9" i="1"/>
  <c r="C9" i="1"/>
  <c r="C29" i="1" s="1"/>
  <c r="B9" i="1"/>
  <c r="B29" i="1" s="1"/>
  <c r="A5" i="1"/>
  <c r="A2" i="1"/>
</calcChain>
</file>

<file path=xl/sharedStrings.xml><?xml version="1.0" encoding="utf-8"?>
<sst xmlns="http://schemas.openxmlformats.org/spreadsheetml/2006/main" count="38" uniqueCount="29">
  <si>
    <t>Formato 6 b) Estado Analítico del Ejercicio del Presupuesto de Egresos Detallado - LDF 
                        (Clasificación Administrativa)</t>
  </si>
  <si>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</si>
  <si>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</si>
  <si>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</si>
  <si>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</si>
  <si>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</si>
  <si>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</si>
  <si>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</si>
  <si>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</si>
  <si>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</si>
  <si>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</si>
  <si>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</si>
  <si>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</si>
  <si>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</si>
  <si>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</si>
  <si>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</si>
  <si>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</si>
  <si>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</si>
  <si>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</si>
  <si>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</si>
  <si>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</si>
  <si>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*</t>
  </si>
  <si>
    <t>II. Gasto Etiquetado (II=A+B+C+D+E+F+G+H)</t>
  </si>
  <si>
    <t>III. Total de Egresos (III = I + II)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</si>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</sst>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0" xfId="0" applyFont="1"/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indent="3"/>
    </xf>
    <xf numFmtId="3" fontId="2" fillId="0" borderId="12" xfId="0" applyNumberFormat="1" applyFont="1" applyBorder="1" applyAlignment="1" applyProtection="1">
      <alignment vertical="center"/>
      <protection locked="0"/>
    </xf>
    <xf numFmtId="0" fontId="3" fillId="0" borderId="15" xfId="0" applyFont="1" applyBorder="1" applyAlignment="1" applyProtection="1">
      <alignment horizontal="left" vertical="center" indent="6"/>
      <protection locked="0"/>
    </xf>
    <xf numFmtId="3" fontId="3" fillId="0" borderId="15" xfId="1" applyNumberFormat="1" applyFont="1" applyFill="1" applyBorder="1" applyAlignment="1" applyProtection="1">
      <alignment vertical="center"/>
      <protection locked="0"/>
    </xf>
    <xf numFmtId="0" fontId="4" fillId="0" borderId="15" xfId="0" applyFont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0" fontId="2" fillId="0" borderId="15" xfId="0" applyFont="1" applyBorder="1" applyAlignment="1">
      <alignment horizontal="left" vertical="center" indent="3"/>
    </xf>
    <xf numFmtId="3" fontId="2" fillId="0" borderId="15" xfId="0" applyNumberFormat="1" applyFont="1" applyBorder="1" applyAlignment="1" applyProtection="1">
      <alignment vertical="center"/>
      <protection locked="0"/>
    </xf>
    <xf numFmtId="0" fontId="3" fillId="0" borderId="14" xfId="0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illares 3" xfId="1" xr:uid="{83BD4999-43AB-4029-B663-464AD64B0EE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807355</xdr:colOff>
      <xdr:row>40</xdr:row>
      <xdr:rowOff>153376</xdr:rowOff>
    </xdr:from>
    <xdr:to>
      <xdr:col>0</xdr:col>
      <xdr:colOff>2531380</xdr:colOff>
      <xdr:row>40</xdr:row>
      <xdr:rowOff>153376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93E329D-4560-413C-BAD6-C6333D133D74}"/>
            </a:ext>
          </a:extLst>
        </xdr:cNvPr>
        <xdr:cNvCxnSpPr/>
      </xdr:nvCxnSpPr>
      <xdr:spPr>
        <a:xfrm>
          <a:off x="807355" y="7687651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386615</xdr:colOff>
      <xdr:row>41</xdr:row>
      <xdr:rowOff>6838</xdr:rowOff>
    </xdr:from>
    <xdr:to>
      <xdr:col>5</xdr:col>
      <xdr:colOff>929540</xdr:colOff>
      <xdr:row>41</xdr:row>
      <xdr:rowOff>6838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35601EC-6EE8-40C4-A867-2DB1AE081694}"/>
            </a:ext>
          </a:extLst>
        </xdr:cNvPr>
        <xdr:cNvCxnSpPr/>
      </xdr:nvCxnSpPr>
      <xdr:spPr>
        <a:xfrm>
          <a:off x="7873265" y="7703038"/>
          <a:ext cx="2028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3.%20Formatos%20LDF/LDF_Formatos_2023_ITES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"/>
      <sheetName val="Formato 2"/>
      <sheetName val="Formato 3"/>
      <sheetName val="Formato 4"/>
      <sheetName val="Formato 5"/>
      <sheetName val="Formato 6a"/>
      <sheetName val="Formato 6b"/>
      <sheetName val="Formato 6c"/>
      <sheetName val="Formato 6d"/>
      <sheetName val="Anexo 3_Guía"/>
      <sheetName val="7a"/>
      <sheetName val="7b"/>
      <sheetName val="7c"/>
      <sheetName val="7d"/>
      <sheetName val="F8_IEA"/>
    </sheetNames>
    <sheetDataSet>
      <sheetData sheetId="0">
        <row r="2">
          <cell r="A2" t="str">
            <v xml:space="preserve"> INSTITUTO TECNOLOGICO SUPERIOR DE GUANAJUATO</v>
          </cell>
        </row>
      </sheetData>
      <sheetData sheetId="1"/>
      <sheetData sheetId="2">
        <row r="4">
          <cell r="A4" t="str">
            <v>del 01 de Enero al 31 de Diciembre de 2023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58B-3D8F-4D7F-A751-1CFA6BECAC47}">
  <sheetPr>
    <outlinePr summaryBelow="0"/>
    <pageSetUpPr fitToPage="1"/>
  </sheetPr>
  <dimension ref="A1:G43"/>
  <sheetViews>
    <sheetView showGridLines="0" tabSelected="1" zoomScale="78" zoomScaleNormal="70" workbookViewId="0">
      <selection sqref="A1:G43"/>
    </sheetView>
  </sheetViews>
  <sheetFormatPr baseColWidth="10" defaultColWidth="11" defaultRowHeight="12.75" x14ac:dyDescent="0.2"/>
  <cols>
    <col min="1" max="1" width="47.85546875" style="4" bestFit="1" customWidth="1"/>
    <col min="2" max="2" width="22.28515625" style="4" bestFit="1" customWidth="1"/>
    <col min="3" max="3" width="19.85546875" style="4" bestFit="1" customWidth="1"/>
    <col min="4" max="6" width="22.28515625" style="4" bestFit="1" customWidth="1"/>
    <col min="7" max="7" width="19.85546875" style="4" bestFit="1" customWidth="1"/>
    <col min="8" max="16384" width="11" style="4"/>
  </cols>
  <sheetData>
    <row r="1" spans="1:7" ht="40.9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ht="15" customHeight="1" x14ac:dyDescent="0.2">
      <c r="A2" s="5" t="str">
        <f>'[1]Formato 1'!A2</f>
        <v xml:space="preserve"> INSTITUTO TECNOLOGICO SUPERIOR DE GUANAJUATO</v>
      </c>
      <c r="B2" s="6"/>
      <c r="C2" s="6"/>
      <c r="D2" s="6"/>
      <c r="E2" s="6"/>
      <c r="F2" s="6"/>
      <c r="G2" s="7"/>
    </row>
    <row r="3" spans="1:7" ht="15" customHeight="1" x14ac:dyDescent="0.2">
      <c r="A3" s="8" t="s">
        <v>1</v>
      </c>
      <c r="B3" s="9"/>
      <c r="C3" s="9"/>
      <c r="D3" s="9"/>
      <c r="E3" s="9"/>
      <c r="F3" s="9"/>
      <c r="G3" s="10"/>
    </row>
    <row r="4" spans="1:7" ht="15" customHeight="1" x14ac:dyDescent="0.2">
      <c r="A4" s="8" t="s">
        <v>2</v>
      </c>
      <c r="B4" s="9"/>
      <c r="C4" s="9"/>
      <c r="D4" s="9"/>
      <c r="E4" s="9"/>
      <c r="F4" s="9"/>
      <c r="G4" s="10"/>
    </row>
    <row r="5" spans="1:7" ht="15" customHeight="1" x14ac:dyDescent="0.2">
      <c r="A5" s="8" t="str">
        <f>'[1]Formato 3'!A4</f>
        <v>del 01 de Enero al 31 de Diciembre de 2023</v>
      </c>
      <c r="B5" s="9"/>
      <c r="C5" s="9"/>
      <c r="D5" s="9"/>
      <c r="E5" s="9"/>
      <c r="F5" s="9"/>
      <c r="G5" s="10"/>
    </row>
    <row r="6" spans="1:7" ht="41.45" customHeight="1" x14ac:dyDescent="0.2">
      <c r="A6" s="11" t="s">
        <v>3</v>
      </c>
      <c r="B6" s="12"/>
      <c r="C6" s="12"/>
      <c r="D6" s="12"/>
      <c r="E6" s="12"/>
      <c r="F6" s="12"/>
      <c r="G6" s="13"/>
    </row>
    <row r="7" spans="1:7" ht="15" customHeight="1" x14ac:dyDescent="0.2">
      <c r="A7" s="14" t="s">
        <v>4</v>
      </c>
      <c r="B7" s="15" t="s">
        <v>5</v>
      </c>
      <c r="C7" s="15"/>
      <c r="D7" s="15"/>
      <c r="E7" s="15"/>
      <c r="F7" s="15"/>
      <c r="G7" s="16" t="s">
        <v>6</v>
      </c>
    </row>
    <row r="8" spans="1:7" ht="25.5" x14ac:dyDescent="0.2">
      <c r="A8" s="17"/>
      <c r="B8" s="18" t="s">
        <v>7</v>
      </c>
      <c r="C8" s="19" t="s">
        <v>8</v>
      </c>
      <c r="D8" s="18" t="s">
        <v>9</v>
      </c>
      <c r="E8" s="18" t="s">
        <v>10</v>
      </c>
      <c r="F8" s="18" t="s">
        <v>11</v>
      </c>
      <c r="G8" s="20"/>
    </row>
    <row r="9" spans="1:7" ht="15.75" customHeight="1" x14ac:dyDescent="0.2">
      <c r="A9" s="21" t="s">
        <v>12</v>
      </c>
      <c r="B9" s="22">
        <f>SUM(B10:B17)</f>
        <v>24149627.52</v>
      </c>
      <c r="C9" s="22">
        <f t="shared" ref="C9:G9" si="0">SUM(C10:C17)</f>
        <v>2471349.5500000003</v>
      </c>
      <c r="D9" s="22">
        <f t="shared" si="0"/>
        <v>26620977.069999997</v>
      </c>
      <c r="E9" s="22">
        <f t="shared" si="0"/>
        <v>24919567.150000002</v>
      </c>
      <c r="F9" s="22">
        <f t="shared" si="0"/>
        <v>24517883.569999997</v>
      </c>
      <c r="G9" s="22">
        <f t="shared" si="0"/>
        <v>1701409.9199999981</v>
      </c>
    </row>
    <row r="10" spans="1:7" x14ac:dyDescent="0.2">
      <c r="A10" s="23" t="s">
        <v>13</v>
      </c>
      <c r="B10" s="24">
        <v>1556949.87</v>
      </c>
      <c r="C10" s="24">
        <v>843865.47</v>
      </c>
      <c r="D10" s="24">
        <v>2400815.34</v>
      </c>
      <c r="E10" s="24">
        <v>2319259.98</v>
      </c>
      <c r="F10" s="24">
        <v>2314460.1</v>
      </c>
      <c r="G10" s="24">
        <v>81555.35999999987</v>
      </c>
    </row>
    <row r="11" spans="1:7" x14ac:dyDescent="0.2">
      <c r="A11" s="23" t="s">
        <v>14</v>
      </c>
      <c r="B11" s="24">
        <v>6721178.5199999996</v>
      </c>
      <c r="C11" s="24">
        <v>348590.54</v>
      </c>
      <c r="D11" s="24">
        <v>7069769.0599999996</v>
      </c>
      <c r="E11" s="24">
        <v>6633562.7400000002</v>
      </c>
      <c r="F11" s="24">
        <v>6289377.5</v>
      </c>
      <c r="G11" s="24">
        <v>436206.31999999937</v>
      </c>
    </row>
    <row r="12" spans="1:7" x14ac:dyDescent="0.2">
      <c r="A12" s="23" t="s">
        <v>15</v>
      </c>
      <c r="B12" s="24">
        <v>12986745.09</v>
      </c>
      <c r="C12" s="24">
        <v>1106748.8600000001</v>
      </c>
      <c r="D12" s="24">
        <v>14093493.949999999</v>
      </c>
      <c r="E12" s="24">
        <v>13168925.48</v>
      </c>
      <c r="F12" s="24">
        <v>13120529.59</v>
      </c>
      <c r="G12" s="24">
        <v>924568.46999999881</v>
      </c>
    </row>
    <row r="13" spans="1:7" x14ac:dyDescent="0.2">
      <c r="A13" s="23" t="s">
        <v>16</v>
      </c>
      <c r="B13" s="24">
        <v>2884754.04</v>
      </c>
      <c r="C13" s="24">
        <v>172144.68</v>
      </c>
      <c r="D13" s="24">
        <v>3056898.72</v>
      </c>
      <c r="E13" s="24">
        <v>2797818.95</v>
      </c>
      <c r="F13" s="24">
        <v>2793516.38</v>
      </c>
      <c r="G13" s="24">
        <v>259079.77000000002</v>
      </c>
    </row>
    <row r="14" spans="1:7" x14ac:dyDescent="0.2">
      <c r="A14" s="23" t="s">
        <v>17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</row>
    <row r="15" spans="1:7" x14ac:dyDescent="0.2">
      <c r="A15" s="23" t="s">
        <v>18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</row>
    <row r="16" spans="1:7" x14ac:dyDescent="0.2">
      <c r="A16" s="23" t="s">
        <v>19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7" spans="1:7" x14ac:dyDescent="0.2">
      <c r="A17" s="23" t="s">
        <v>20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</row>
    <row r="18" spans="1:7" x14ac:dyDescent="0.2">
      <c r="A18" s="25" t="s">
        <v>21</v>
      </c>
      <c r="B18" s="26"/>
      <c r="C18" s="26"/>
      <c r="D18" s="26"/>
      <c r="E18" s="26"/>
      <c r="F18" s="26"/>
      <c r="G18" s="26"/>
    </row>
    <row r="19" spans="1:7" x14ac:dyDescent="0.2">
      <c r="A19" s="27" t="s">
        <v>22</v>
      </c>
      <c r="B19" s="28">
        <f>SUM(B20:B27)</f>
        <v>0</v>
      </c>
      <c r="C19" s="28">
        <f t="shared" ref="C19:G19" si="1">SUM(C20:C27)</f>
        <v>21044554.399999999</v>
      </c>
      <c r="D19" s="28">
        <f t="shared" si="1"/>
        <v>21044554.399999999</v>
      </c>
      <c r="E19" s="28">
        <f t="shared" si="1"/>
        <v>17898332.16</v>
      </c>
      <c r="F19" s="28">
        <f t="shared" si="1"/>
        <v>17161498.210000001</v>
      </c>
      <c r="G19" s="28">
        <f t="shared" si="1"/>
        <v>3146222.2399999988</v>
      </c>
    </row>
    <row r="20" spans="1:7" x14ac:dyDescent="0.2">
      <c r="A20" s="23" t="s">
        <v>13</v>
      </c>
      <c r="B20" s="24">
        <v>0</v>
      </c>
      <c r="C20" s="24">
        <v>1416845.45</v>
      </c>
      <c r="D20" s="24">
        <v>1416845.45</v>
      </c>
      <c r="E20" s="24">
        <v>1178956.29</v>
      </c>
      <c r="F20" s="24">
        <v>1128067.67</v>
      </c>
      <c r="G20" s="24">
        <v>237889.15999999992</v>
      </c>
    </row>
    <row r="21" spans="1:7" x14ac:dyDescent="0.2">
      <c r="A21" s="23" t="s">
        <v>14</v>
      </c>
      <c r="B21" s="24">
        <v>0</v>
      </c>
      <c r="C21" s="24">
        <v>3503800.48</v>
      </c>
      <c r="D21" s="24">
        <v>3503800.48</v>
      </c>
      <c r="E21" s="24">
        <v>2970869.07</v>
      </c>
      <c r="F21" s="24">
        <v>2864973.67</v>
      </c>
      <c r="G21" s="24">
        <v>532931.41000000015</v>
      </c>
    </row>
    <row r="22" spans="1:7" x14ac:dyDescent="0.2">
      <c r="A22" s="23" t="s">
        <v>15</v>
      </c>
      <c r="B22" s="24">
        <v>0</v>
      </c>
      <c r="C22" s="24">
        <v>13370898.359999999</v>
      </c>
      <c r="D22" s="24">
        <v>13370898.359999999</v>
      </c>
      <c r="E22" s="24">
        <v>11347755.630000001</v>
      </c>
      <c r="F22" s="24">
        <v>10884314.48</v>
      </c>
      <c r="G22" s="24">
        <v>2023142.7299999986</v>
      </c>
    </row>
    <row r="23" spans="1:7" x14ac:dyDescent="0.2">
      <c r="A23" s="23" t="s">
        <v>16</v>
      </c>
      <c r="B23" s="24">
        <v>0</v>
      </c>
      <c r="C23" s="24">
        <v>2753010.11</v>
      </c>
      <c r="D23" s="24">
        <v>2753010.11</v>
      </c>
      <c r="E23" s="24">
        <v>2400751.17</v>
      </c>
      <c r="F23" s="24">
        <v>2284142.39</v>
      </c>
      <c r="G23" s="24">
        <v>352258.93999999994</v>
      </c>
    </row>
    <row r="24" spans="1:7" x14ac:dyDescent="0.2">
      <c r="A24" s="23" t="s">
        <v>17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7" x14ac:dyDescent="0.2">
      <c r="A25" s="23" t="s">
        <v>18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7" x14ac:dyDescent="0.2">
      <c r="A26" s="23" t="s">
        <v>19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7" x14ac:dyDescent="0.2">
      <c r="A27" s="23" t="s">
        <v>20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7" x14ac:dyDescent="0.2">
      <c r="A28" s="25" t="s">
        <v>21</v>
      </c>
      <c r="B28" s="26"/>
      <c r="C28" s="26"/>
      <c r="D28" s="26"/>
      <c r="E28" s="26"/>
      <c r="F28" s="26"/>
      <c r="G28" s="26"/>
    </row>
    <row r="29" spans="1:7" x14ac:dyDescent="0.2">
      <c r="A29" s="27" t="s">
        <v>23</v>
      </c>
      <c r="B29" s="28">
        <f>SUM(B19,B9)</f>
        <v>24149627.52</v>
      </c>
      <c r="C29" s="28">
        <f t="shared" ref="C29:G29" si="2">SUM(C19,C9)</f>
        <v>23515903.949999999</v>
      </c>
      <c r="D29" s="28">
        <f t="shared" si="2"/>
        <v>47665531.469999999</v>
      </c>
      <c r="E29" s="28">
        <f t="shared" si="2"/>
        <v>42817899.310000002</v>
      </c>
      <c r="F29" s="28">
        <f t="shared" si="2"/>
        <v>41679381.780000001</v>
      </c>
      <c r="G29" s="28">
        <f t="shared" si="2"/>
        <v>4847632.1599999964</v>
      </c>
    </row>
    <row r="30" spans="1:7" x14ac:dyDescent="0.2">
      <c r="A30" s="29"/>
      <c r="B30" s="30"/>
      <c r="C30" s="30"/>
      <c r="D30" s="30"/>
      <c r="E30" s="30"/>
      <c r="F30" s="30"/>
      <c r="G30" s="30"/>
    </row>
    <row r="33" spans="1:6" x14ac:dyDescent="0.2">
      <c r="A33" s="4" t="s">
        <v>24</v>
      </c>
    </row>
    <row r="42" spans="1:6" x14ac:dyDescent="0.2">
      <c r="A42" s="31" t="s">
        <v>25</v>
      </c>
      <c r="E42" s="32" t="s">
        <v>26</v>
      </c>
      <c r="F42" s="32"/>
    </row>
    <row r="43" spans="1:6" x14ac:dyDescent="0.2">
      <c r="A43" s="31" t="s">
        <v>27</v>
      </c>
      <c r="E43" s="32" t="s">
        <v>28</v>
      </c>
      <c r="F43" s="32"/>
    </row>
  </sheetData>
  <mergeCells count="6">
    <mergeCell ref="A1:G1"/>
    <mergeCell ref="A7:A8"/>
    <mergeCell ref="B7:F7"/>
    <mergeCell ref="G7:G8"/>
    <mergeCell ref="E42:F42"/>
    <mergeCell ref="E43:F43"/>
  </mergeCells>
  <dataValidations count="1">
    <dataValidation type="decimal" allowBlank="1" showInputMessage="1" showErrorMessage="1" sqref="B18:G19 B9:G9 B28:G29" xr:uid="{7B4F642E-4B2A-4DB4-840D-1DB41AEE8ADF}">
      <formula1>-1.79769313486231E+100</formula1>
      <formula2>1.79769313486231E+100</formula2>
    </dataValidation>
  </dataValidations>
  <pageMargins left="0.27" right="0.19" top="0.74803149606299213" bottom="0.74803149606299213" header="0.31496062992125984" footer="0.31496062992125984"/>
  <pageSetup paperSize="11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2024-01-23T17:56:45Z</dcterms:created>
  <dcterms:modified xsi:type="dcterms:W3CDTF">2024-01-23T17:56:56Z</dcterms:modified>
</cp:coreProperties>
</file>