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EFF6B313-B481-4780-AAC4-75D0BC8E0CFB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4" sheetId="5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C8" i="5"/>
  <c r="B11" i="5"/>
  <c r="C11" i="5"/>
  <c r="D11" i="5"/>
  <c r="D8" i="5" s="1"/>
  <c r="B13" i="5"/>
  <c r="C13" i="5"/>
  <c r="D13" i="5"/>
  <c r="C17" i="5"/>
  <c r="D17" i="5"/>
  <c r="B21" i="5" l="1"/>
  <c r="B23" i="5" s="1"/>
  <c r="D21" i="5"/>
  <c r="D23" i="5" s="1"/>
  <c r="C21" i="5"/>
  <c r="C23" i="5" s="1"/>
  <c r="D72" i="5" l="1"/>
  <c r="D74" i="5" s="1"/>
  <c r="B72" i="5"/>
  <c r="B74" i="5" s="1"/>
  <c r="D64" i="5"/>
  <c r="C64" i="5"/>
  <c r="C72" i="5" s="1"/>
  <c r="C74" i="5" s="1"/>
  <c r="B64" i="5"/>
  <c r="C57" i="5"/>
  <c r="C59" i="5" s="1"/>
  <c r="D57" i="5"/>
  <c r="D59" i="5" s="1"/>
  <c r="B57" i="5"/>
  <c r="B59" i="5" s="1"/>
  <c r="C44" i="5"/>
  <c r="C25" i="5" s="1"/>
  <c r="C33" i="5" s="1"/>
  <c r="D40" i="5"/>
  <c r="C40" i="5"/>
  <c r="B40" i="5"/>
  <c r="D37" i="5"/>
  <c r="D44" i="5" s="1"/>
  <c r="D25" i="5" s="1"/>
  <c r="D33" i="5" s="1"/>
  <c r="C37" i="5"/>
  <c r="B37" i="5"/>
  <c r="B44" i="5" s="1"/>
  <c r="B25" i="5" s="1"/>
  <c r="B33" i="5" s="1"/>
  <c r="D29" i="5"/>
  <c r="C29" i="5"/>
  <c r="B29" i="5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<sst xmlns="http://schemas.openxmlformats.org/spreadsheetml/2006/main" count="248" uniqueCount="173">
  <si>
    <t>(PESOS)</t>
  </si>
  <si>
    <t>Concepto (c)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</si>
  <si>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</si>
  <si>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</si>
  <si>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</si>
  <si>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</si>
  <si>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</si>
  <si>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</si>
  <si>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</si>
  <si>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</si>
  <si>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</si>
  <si>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</si>
  <si>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</si>
  <si>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</si>
  <si>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</si>
  <si>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</si>
  <si>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</si>
  <si>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</si>
  <si>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</si>
  <si>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</si>
  <si>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</si>
  <si>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</si>
  <si>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</si>
  <si>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</si>
  <si>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</si>
  <si>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</si>
  <si>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</si>
  <si>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</si>
  <si>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</si>
  <si>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</si>
  <si>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</si>
  <si>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</si>
  <si>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</si>
  <si>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</si>
  <si>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</si>
  <si>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</si>
  <si>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</si>
  <si>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</si>
  <si>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</si>
  <si>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</si>
  <si>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</si>
  <si>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</si>
  <si>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</si>
  <si>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</si>
  <si>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</si>
  <si>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</si>
  <si>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</si>
  <si>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</si>
  <si>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</si>
  <si>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</si>
  <si>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</si>
  <si>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</si>
  <si>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</si>
  <si>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</si>
  <si>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</si>
  <si>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</si>
  <si>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</si>
  <si>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</si>
  <si>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</si>
  <si>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</si>
  <si>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</si>
  <si>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</si>
  <si>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</si>
  <si>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</si>
  <si>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</si>
  <si>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</si>
  <si>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</si>
  <si>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</si>
  <si>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</si>
  <si>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</si>
  <si>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</si>
  <si>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</si>
  <si>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</si>
  <si>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</si>
  <si>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</si>
  <si>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</si>
  <si>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</si>
  <si>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</si>
  <si>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</si>
  <si>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</si>
  <si>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</si>
  <si>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</si>
  <si>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</si>
  <si>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</si>
  <si>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</si>
  <si>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</si>
  <si>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</si>
  <si>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</si>
  <si>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</si>
  <si>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</si>
  <si>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</si>
  <si>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</si>
  <si>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</si>
  <si>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</si>
  <si>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</si>
  <si>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</si>
  <si>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</si>
  <si>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</si>
  <si>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</si>
  <si>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</si>
  <si>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</si>
  <si>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</si>
  <si>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</si>
  <si>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</si>
  <si>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</si>
  <si>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</si>
  <si>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</si>
  <si>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</si>
  <si>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</si>
  <si>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</si>
  <si>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</si>
  <si>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</si>
  <si>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</si>
  <si>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</si>
  <si>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</si>
  <si>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</si>
  <si>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</si>
  <si>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</si>
  <si>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</si>
  <si>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</si>
  <si>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</si>
  <si>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</si>
  <si>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</si>
  <si>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</si>
  <si>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</si>
  <si>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</si>
  <si>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</si>
  <si>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</si>
  <si>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</si>
  <si>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</si>
  <si>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</si>
  <si>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</si>
  <si>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</si>
  <si>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</si>
  <si>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</si>
  <si>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</si>
  <si>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</si>
  <si>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</si>
  <si>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</si>
  <si>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</si>
  <si>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</si>
  <si>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</si>
  <si>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</si>
  <si>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</si>
  <si>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</si>
  <si>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</si>
  <si>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</si>
  <si>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</si>
  <si>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</si>
  <si>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</si>
  <si>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</si>
  <si>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</si>
  <si>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</si>
  <si>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</si>
  <si>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</si>
  <si>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</si>
  <si>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</si>
  <si>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</si>
  <si>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</si>
  <si>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</si>
  <si>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</si>
  <si>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</si>
  <si>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</si>
  <si>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</si>
  <si>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</si>
  <si>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</si>
  <si>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</si>
  <si>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</si>
  <si>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</si>
  <si>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</si>
  <si>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V. Balance Presupuestario de Recursos Disponibles 
(V = A1 + A3.1 – B 1 + C1)</t>
  </si>
  <si>
    <t>VII. Balance Presupuestario de Recursos Etiquetados 
(VII = A2 + A3.2 – B2 + C2)</t>
  </si>
  <si>
    <t>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</si>
</sst>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1" xfId="0" applyFont="1" applyBorder="1" applyAlignment="1">
      <alignment vertical="center"/>
    </xf>
    <xf numFmtId="0" fontId="15" fillId="0" borderId="11" xfId="0" applyFont="1" applyBorder="1" applyAlignment="1">
      <alignment horizontal="left" vertical="center" indent="3"/>
    </xf>
    <xf numFmtId="0" fontId="14" fillId="0" borderId="11" xfId="0" applyFont="1" applyBorder="1" applyAlignment="1">
      <alignment horizontal="left" vertical="center" indent="3"/>
    </xf>
    <xf numFmtId="4" fontId="15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vertical="center"/>
    </xf>
    <xf numFmtId="0" fontId="14" fillId="2" borderId="9" xfId="0" applyFont="1" applyFill="1" applyBorder="1" applyAlignment="1">
      <alignment horizontal="left" vertical="center" wrapText="1" indent="3"/>
    </xf>
    <xf numFmtId="4" fontId="14" fillId="0" borderId="11" xfId="1" applyNumberFormat="1" applyFont="1" applyFill="1" applyBorder="1" applyProtection="1">
      <protection locked="0"/>
    </xf>
    <xf numFmtId="0" fontId="15" fillId="0" borderId="11" xfId="0" applyFont="1" applyBorder="1" applyAlignment="1">
      <alignment horizontal="left" vertical="center" indent="6"/>
    </xf>
    <xf numFmtId="4" fontId="15" fillId="0" borderId="11" xfId="1" applyNumberFormat="1" applyFont="1" applyFill="1" applyBorder="1" applyProtection="1">
      <protection locked="0"/>
    </xf>
    <xf numFmtId="4" fontId="15" fillId="0" borderId="11" xfId="1" applyNumberFormat="1" applyFont="1" applyFill="1" applyBorder="1"/>
    <xf numFmtId="4" fontId="16" fillId="2" borderId="13" xfId="1" applyNumberFormat="1" applyFont="1" applyFill="1" applyBorder="1" applyAlignment="1"/>
    <xf numFmtId="4" fontId="17" fillId="2" borderId="13" xfId="1" applyNumberFormat="1" applyFont="1" applyFill="1" applyBorder="1" applyAlignment="1"/>
    <xf numFmtId="4" fontId="14" fillId="0" borderId="11" xfId="1" applyNumberFormat="1" applyFont="1" applyFill="1" applyBorder="1"/>
    <xf numFmtId="0" fontId="14" fillId="0" borderId="11" xfId="0" applyFont="1" applyBorder="1" applyAlignment="1">
      <alignment horizontal="left" vertical="center" wrapText="1" indent="3"/>
    </xf>
    <xf numFmtId="0" fontId="14" fillId="0" borderId="12" xfId="0" applyFont="1" applyBorder="1" applyAlignment="1">
      <alignment horizontal="left" vertical="center" wrapText="1" indent="3"/>
    </xf>
    <xf numFmtId="4" fontId="15" fillId="0" borderId="12" xfId="0" applyNumberFormat="1" applyFont="1" applyBorder="1"/>
    <xf numFmtId="2" fontId="15" fillId="0" borderId="0" xfId="0" applyNumberFormat="1" applyFont="1"/>
    <xf numFmtId="2" fontId="14" fillId="2" borderId="9" xfId="0" applyNumberFormat="1" applyFont="1" applyFill="1" applyBorder="1" applyAlignment="1">
      <alignment horizontal="center" vertical="center" wrapText="1"/>
    </xf>
    <xf numFmtId="4" fontId="14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 indent="3"/>
    </xf>
    <xf numFmtId="4" fontId="15" fillId="0" borderId="12" xfId="1" applyNumberFormat="1" applyFont="1" applyFill="1" applyBorder="1" applyAlignment="1">
      <alignment vertical="center"/>
    </xf>
    <xf numFmtId="0" fontId="15" fillId="0" borderId="10" xfId="0" applyFont="1" applyBorder="1" applyAlignment="1">
      <alignment horizontal="left" vertical="center" indent="6"/>
    </xf>
    <xf numFmtId="0" fontId="14" fillId="0" borderId="11" xfId="0" applyFont="1" applyBorder="1" applyAlignment="1">
      <alignment horizontal="left" vertical="center" wrapText="1" indent="9"/>
    </xf>
    <xf numFmtId="0" fontId="15" fillId="0" borderId="11" xfId="0" applyFont="1" applyBorder="1" applyAlignment="1">
      <alignment horizontal="left" vertical="center" indent="12"/>
    </xf>
    <xf numFmtId="4" fontId="17" fillId="2" borderId="13" xfId="1" applyNumberFormat="1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4" fontId="14" fillId="0" borderId="11" xfId="1" applyNumberFormat="1" applyFont="1" applyFill="1" applyBorder="1" applyAlignment="1">
      <alignment vertical="center"/>
    </xf>
    <xf numFmtId="4" fontId="15" fillId="0" borderId="0" xfId="0" applyNumberFormat="1" applyFont="1"/>
    <xf numFmtId="4" fontId="15" fillId="0" borderId="10" xfId="0" applyNumberFormat="1" applyFont="1" applyBorder="1" applyProtection="1">
      <protection locked="0"/>
    </xf>
    <xf numFmtId="4" fontId="17" fillId="2" borderId="13" xfId="1" applyNumberFormat="1" applyFont="1" applyFill="1" applyBorder="1"/>
    <xf numFmtId="4" fontId="15" fillId="0" borderId="12" xfId="1" applyNumberFormat="1" applyFont="1" applyFill="1" applyBorder="1"/>
    <xf numFmtId="4" fontId="15" fillId="0" borderId="0" xfId="6" applyNumberFormat="1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center" vertical="center" wrapText="1"/>
    </xf>
    <xf numFmtId="4" fontId="15" fillId="0" borderId="11" xfId="7" applyNumberFormat="1" applyFont="1" applyBorder="1" applyAlignment="1">
      <alignment vertical="center"/>
    </xf>
    <xf numFmtId="0" fontId="14" fillId="0" borderId="7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84</xdr:row>
      <xdr:rowOff>0</xdr:rowOff>
    </xdr:from>
    <xdr:to>
      <xdr:col>0</xdr:col>
      <xdr:colOff>4410075</xdr:colOff>
      <xdr:row>84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616BCAD-713E-4FDB-B25B-91736649BC4E}"/>
            </a:ext>
          </a:extLst>
        </xdr:cNvPr>
        <xdr:cNvCxnSpPr/>
      </xdr:nvCxnSpPr>
      <xdr:spPr>
        <a:xfrm>
          <a:off x="2428875" y="148971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733425</xdr:colOff>
      <xdr:row>84</xdr:row>
      <xdr:rowOff>0</xdr:rowOff>
    </xdr:from>
    <xdr:to>
      <xdr:col>3</xdr:col>
      <xdr:colOff>904875</xdr:colOff>
      <xdr:row>84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71601CC-6342-4AEE-B05F-DE2C84009FC1}"/>
            </a:ext>
          </a:extLst>
        </xdr:cNvPr>
        <xdr:cNvCxnSpPr/>
      </xdr:nvCxnSpPr>
      <xdr:spPr>
        <a:xfrm>
          <a:off x="9163050" y="148971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B5-A88D-4615-872F-55D50D1204EA}">
  <sheetPr>
    <outlinePr summaryBelow="0"/>
  </sheetPr>
  <dimension ref="A1:K86"/>
  <sheetViews>
    <sheetView showGridLines="0" tabSelected="1" zoomScale="80" zoomScaleNormal="80" workbookViewId="0">
      <selection activeCell="B109" sqref="B109"/>
    </sheetView>
  </sheetViews>
  <sheetFormatPr baseColWidth="10" defaultRowHeight="12.75" x14ac:dyDescent="0.2"/>
  <cols>
    <col min="1" max="1" width="100.7109375" style="56" customWidth="1"/>
    <col min="2" max="2" width="25.7109375" style="56" customWidth="1"/>
    <col min="3" max="3" width="27.140625" style="56" customWidth="1"/>
    <col min="4" max="4" width="24.7109375" style="56" customWidth="1"/>
    <col min="5" max="16384" width="11.42578125" style="56"/>
  </cols>
  <sheetData>
    <row r="1" spans="1:11" x14ac:dyDescent="0.2">
      <c r="A1" s="96" t="s">
        <v>2</v>
      </c>
      <c r="B1" s="96"/>
      <c r="C1" s="96"/>
      <c r="D1" s="96"/>
      <c r="E1" s="61"/>
      <c r="F1" s="61"/>
      <c r="G1" s="61"/>
      <c r="H1" s="61"/>
      <c r="I1" s="61"/>
      <c r="J1" s="61"/>
      <c r="K1" s="61"/>
    </row>
    <row r="2" spans="1:11" x14ac:dyDescent="0.2">
      <c r="A2" s="97" t="s">
        <v>164</v>
      </c>
      <c r="B2" s="98"/>
      <c r="C2" s="98"/>
      <c r="D2" s="99"/>
    </row>
    <row r="3" spans="1:11" x14ac:dyDescent="0.2">
      <c r="A3" s="100" t="s">
        <v>3</v>
      </c>
      <c r="B3" s="101"/>
      <c r="C3" s="101"/>
      <c r="D3" s="102"/>
    </row>
    <row r="4" spans="1:11" x14ac:dyDescent="0.2">
      <c r="A4" s="100" t="s">
        <v>172</v>
      </c>
      <c r="B4" s="101"/>
      <c r="C4" s="101"/>
      <c r="D4" s="102"/>
    </row>
    <row r="5" spans="1:11" x14ac:dyDescent="0.2">
      <c r="A5" s="103" t="s">
        <v>0</v>
      </c>
      <c r="B5" s="104"/>
      <c r="C5" s="104"/>
      <c r="D5" s="105"/>
    </row>
    <row r="7" spans="1:11" ht="25.5" x14ac:dyDescent="0.2">
      <c r="A7" s="63" t="s">
        <v>1</v>
      </c>
      <c r="B7" s="94" t="s">
        <v>4</v>
      </c>
      <c r="C7" s="94" t="s">
        <v>5</v>
      </c>
      <c r="D7" s="94" t="s">
        <v>6</v>
      </c>
    </row>
    <row r="8" spans="1:11" x14ac:dyDescent="0.2">
      <c r="A8" s="59" t="s">
        <v>7</v>
      </c>
      <c r="B8" s="64">
        <f>SUM(B9:B11)</f>
        <v>24149627.52</v>
      </c>
      <c r="C8" s="64">
        <f>SUM(C9:C11)</f>
        <v>22880514.719999999</v>
      </c>
      <c r="D8" s="64">
        <f>SUM(D9:D11)</f>
        <v>22880514.719999999</v>
      </c>
    </row>
    <row r="9" spans="1:11" x14ac:dyDescent="0.2">
      <c r="A9" s="65" t="s">
        <v>8</v>
      </c>
      <c r="B9" s="95">
        <v>24149627.52</v>
      </c>
      <c r="C9" s="95">
        <v>13265464.720000001</v>
      </c>
      <c r="D9" s="95">
        <v>13265464.720000001</v>
      </c>
    </row>
    <row r="10" spans="1:11" x14ac:dyDescent="0.2">
      <c r="A10" s="65" t="s">
        <v>9</v>
      </c>
      <c r="B10" s="95">
        <v>0</v>
      </c>
      <c r="C10" s="95">
        <v>9615050</v>
      </c>
      <c r="D10" s="95">
        <v>9615050</v>
      </c>
    </row>
    <row r="11" spans="1:11" x14ac:dyDescent="0.2">
      <c r="A11" s="65" t="s">
        <v>10</v>
      </c>
      <c r="B11" s="66">
        <f>B44</f>
        <v>0</v>
      </c>
      <c r="C11" s="66">
        <f>C44</f>
        <v>0</v>
      </c>
      <c r="D11" s="66">
        <f>D44</f>
        <v>0</v>
      </c>
    </row>
    <row r="12" spans="1:11" x14ac:dyDescent="0.2">
      <c r="A12" s="58"/>
      <c r="B12" s="67"/>
      <c r="C12" s="67"/>
      <c r="D12" s="67"/>
    </row>
    <row r="13" spans="1:11" x14ac:dyDescent="0.2">
      <c r="A13" s="59" t="s">
        <v>11</v>
      </c>
      <c r="B13" s="64">
        <f>SUM(B14:B15)</f>
        <v>24149627.52</v>
      </c>
      <c r="C13" s="64">
        <f t="shared" ref="C13:D13" si="0">SUM(C14:C15)</f>
        <v>17030602.390000001</v>
      </c>
      <c r="D13" s="64">
        <f t="shared" si="0"/>
        <v>17030602.390000001</v>
      </c>
    </row>
    <row r="14" spans="1:11" x14ac:dyDescent="0.2">
      <c r="A14" s="65" t="s">
        <v>12</v>
      </c>
      <c r="B14" s="95">
        <v>24149627.52</v>
      </c>
      <c r="C14" s="95">
        <v>10324290.390000001</v>
      </c>
      <c r="D14" s="95">
        <v>10324290.390000001</v>
      </c>
    </row>
    <row r="15" spans="1:11" x14ac:dyDescent="0.2">
      <c r="A15" s="65" t="s">
        <v>13</v>
      </c>
      <c r="B15" s="95">
        <v>0</v>
      </c>
      <c r="C15" s="95">
        <v>6706312</v>
      </c>
      <c r="D15" s="95">
        <v>6706312</v>
      </c>
    </row>
    <row r="16" spans="1:11" x14ac:dyDescent="0.2">
      <c r="A16" s="58"/>
      <c r="B16" s="67"/>
      <c r="C16" s="67"/>
      <c r="D16" s="67"/>
    </row>
    <row r="17" spans="1:4" x14ac:dyDescent="0.2">
      <c r="A17" s="59" t="s">
        <v>14</v>
      </c>
      <c r="B17" s="68">
        <v>0</v>
      </c>
      <c r="C17" s="64">
        <f>C18+C19</f>
        <v>0</v>
      </c>
      <c r="D17" s="64">
        <f>D18+D19</f>
        <v>0</v>
      </c>
    </row>
    <row r="18" spans="1:4" x14ac:dyDescent="0.2">
      <c r="A18" s="65" t="s">
        <v>15</v>
      </c>
      <c r="B18" s="69">
        <v>0</v>
      </c>
      <c r="C18" s="66">
        <v>0</v>
      </c>
      <c r="D18" s="66">
        <v>0</v>
      </c>
    </row>
    <row r="19" spans="1:4" x14ac:dyDescent="0.2">
      <c r="A19" s="65" t="s">
        <v>16</v>
      </c>
      <c r="B19" s="69">
        <v>0</v>
      </c>
      <c r="C19" s="66">
        <v>0</v>
      </c>
      <c r="D19" s="66">
        <v>0</v>
      </c>
    </row>
    <row r="20" spans="1:4" x14ac:dyDescent="0.2">
      <c r="A20" s="58"/>
      <c r="B20" s="67"/>
      <c r="C20" s="67"/>
      <c r="D20" s="67"/>
    </row>
    <row r="21" spans="1:4" x14ac:dyDescent="0.2">
      <c r="A21" s="59" t="s">
        <v>17</v>
      </c>
      <c r="B21" s="64">
        <f>B8-B13+B17</f>
        <v>0</v>
      </c>
      <c r="C21" s="64">
        <f>C8-C13+C17</f>
        <v>5849912.3299999982</v>
      </c>
      <c r="D21" s="64">
        <f>D8-D13+D17</f>
        <v>5849912.3299999982</v>
      </c>
    </row>
    <row r="22" spans="1:4" x14ac:dyDescent="0.2">
      <c r="A22" s="59"/>
      <c r="B22" s="67"/>
      <c r="C22" s="67"/>
      <c r="D22" s="67"/>
    </row>
    <row r="23" spans="1:4" x14ac:dyDescent="0.2">
      <c r="A23" s="59" t="s">
        <v>18</v>
      </c>
      <c r="B23" s="64">
        <f>B21-B11</f>
        <v>0</v>
      </c>
      <c r="C23" s="64">
        <f>C21-C11</f>
        <v>5849912.3299999982</v>
      </c>
      <c r="D23" s="64">
        <f>D21-D11</f>
        <v>5849912.3299999982</v>
      </c>
    </row>
    <row r="24" spans="1:4" x14ac:dyDescent="0.2">
      <c r="A24" s="59"/>
      <c r="B24" s="70"/>
      <c r="C24" s="70"/>
      <c r="D24" s="70"/>
    </row>
    <row r="25" spans="1:4" x14ac:dyDescent="0.2">
      <c r="A25" s="71" t="s">
        <v>19</v>
      </c>
      <c r="B25" s="64">
        <f>B23-B17</f>
        <v>0</v>
      </c>
      <c r="C25" s="64">
        <f>C23-C17</f>
        <v>5849912.3299999982</v>
      </c>
      <c r="D25" s="64">
        <f>D23-D17</f>
        <v>5849912.3299999982</v>
      </c>
    </row>
    <row r="26" spans="1:4" x14ac:dyDescent="0.2">
      <c r="A26" s="72"/>
      <c r="B26" s="73"/>
      <c r="C26" s="73"/>
      <c r="D26" s="73"/>
    </row>
    <row r="27" spans="1:4" x14ac:dyDescent="0.2">
      <c r="A27" s="55"/>
      <c r="B27" s="74"/>
      <c r="C27" s="74"/>
      <c r="D27" s="74"/>
    </row>
    <row r="28" spans="1:4" x14ac:dyDescent="0.2">
      <c r="A28" s="63" t="s">
        <v>20</v>
      </c>
      <c r="B28" s="75" t="s">
        <v>21</v>
      </c>
      <c r="C28" s="75" t="s">
        <v>5</v>
      </c>
      <c r="D28" s="75" t="s">
        <v>22</v>
      </c>
    </row>
    <row r="29" spans="1:4" x14ac:dyDescent="0.2">
      <c r="A29" s="59" t="s">
        <v>23</v>
      </c>
      <c r="B29" s="76">
        <f>SUM(B30:B31)</f>
        <v>0</v>
      </c>
      <c r="C29" s="76">
        <f>SUM(C30:C31)</f>
        <v>0</v>
      </c>
      <c r="D29" s="76">
        <f>SUM(D30:D31)</f>
        <v>0</v>
      </c>
    </row>
    <row r="30" spans="1:4" x14ac:dyDescent="0.2">
      <c r="A30" s="65" t="s">
        <v>24</v>
      </c>
      <c r="B30" s="77">
        <v>0</v>
      </c>
      <c r="C30" s="77">
        <v>0</v>
      </c>
      <c r="D30" s="77">
        <v>0</v>
      </c>
    </row>
    <row r="31" spans="1:4" x14ac:dyDescent="0.2">
      <c r="A31" s="65" t="s">
        <v>25</v>
      </c>
      <c r="B31" s="77">
        <v>0</v>
      </c>
      <c r="C31" s="77">
        <v>0</v>
      </c>
      <c r="D31" s="77">
        <v>0</v>
      </c>
    </row>
    <row r="32" spans="1:4" x14ac:dyDescent="0.2">
      <c r="A32" s="57"/>
      <c r="B32" s="78"/>
      <c r="C32" s="78"/>
      <c r="D32" s="78"/>
    </row>
    <row r="33" spans="1:4" x14ac:dyDescent="0.2">
      <c r="A33" s="59" t="s">
        <v>26</v>
      </c>
      <c r="B33" s="76">
        <f>B25+B29</f>
        <v>0</v>
      </c>
      <c r="C33" s="76">
        <f>C25+C29</f>
        <v>5849912.3299999982</v>
      </c>
      <c r="D33" s="76">
        <f>D25+D29</f>
        <v>5849912.3299999982</v>
      </c>
    </row>
    <row r="34" spans="1:4" x14ac:dyDescent="0.2">
      <c r="A34" s="62"/>
      <c r="B34" s="60"/>
      <c r="C34" s="60"/>
      <c r="D34" s="60"/>
    </row>
    <row r="35" spans="1:4" x14ac:dyDescent="0.2">
      <c r="A35" s="55"/>
      <c r="B35" s="74"/>
      <c r="C35" s="74"/>
      <c r="D35" s="74"/>
    </row>
    <row r="36" spans="1:4" ht="25.5" x14ac:dyDescent="0.2">
      <c r="A36" s="63" t="s">
        <v>20</v>
      </c>
      <c r="B36" s="75" t="s">
        <v>27</v>
      </c>
      <c r="C36" s="75" t="s">
        <v>5</v>
      </c>
      <c r="D36" s="75" t="s">
        <v>6</v>
      </c>
    </row>
    <row r="37" spans="1:4" x14ac:dyDescent="0.2">
      <c r="A37" s="59" t="s">
        <v>28</v>
      </c>
      <c r="B37" s="76">
        <f>SUM(B38:B39)</f>
        <v>0</v>
      </c>
      <c r="C37" s="76">
        <f>SUM(C38:C39)</f>
        <v>0</v>
      </c>
      <c r="D37" s="76">
        <f>SUM(D38:D39)</f>
        <v>0</v>
      </c>
    </row>
    <row r="38" spans="1:4" x14ac:dyDescent="0.2">
      <c r="A38" s="65" t="s">
        <v>29</v>
      </c>
      <c r="B38" s="77">
        <v>0</v>
      </c>
      <c r="C38" s="77">
        <v>0</v>
      </c>
      <c r="D38" s="77">
        <v>0</v>
      </c>
    </row>
    <row r="39" spans="1:4" x14ac:dyDescent="0.2">
      <c r="A39" s="65" t="s">
        <v>30</v>
      </c>
      <c r="B39" s="77">
        <v>0</v>
      </c>
      <c r="C39" s="77">
        <v>0</v>
      </c>
      <c r="D39" s="77">
        <v>0</v>
      </c>
    </row>
    <row r="40" spans="1:4" x14ac:dyDescent="0.2">
      <c r="A40" s="59" t="s">
        <v>31</v>
      </c>
      <c r="B40" s="76">
        <f>SUM(B41:B42)</f>
        <v>0</v>
      </c>
      <c r="C40" s="76">
        <f>SUM(C41:C42)</f>
        <v>0</v>
      </c>
      <c r="D40" s="76">
        <f>SUM(D41:D42)</f>
        <v>0</v>
      </c>
    </row>
    <row r="41" spans="1:4" x14ac:dyDescent="0.2">
      <c r="A41" s="65" t="s">
        <v>32</v>
      </c>
      <c r="B41" s="77">
        <v>0</v>
      </c>
      <c r="C41" s="77">
        <v>0</v>
      </c>
      <c r="D41" s="77">
        <v>0</v>
      </c>
    </row>
    <row r="42" spans="1:4" x14ac:dyDescent="0.2">
      <c r="A42" s="65" t="s">
        <v>33</v>
      </c>
      <c r="B42" s="77">
        <v>0</v>
      </c>
      <c r="C42" s="77">
        <v>0</v>
      </c>
      <c r="D42" s="77">
        <v>0</v>
      </c>
    </row>
    <row r="43" spans="1:4" x14ac:dyDescent="0.2">
      <c r="A43" s="57"/>
      <c r="B43" s="78"/>
      <c r="C43" s="78"/>
      <c r="D43" s="78"/>
    </row>
    <row r="44" spans="1:4" x14ac:dyDescent="0.2">
      <c r="A44" s="59" t="s">
        <v>34</v>
      </c>
      <c r="B44" s="76">
        <f>B37-B40</f>
        <v>0</v>
      </c>
      <c r="C44" s="76">
        <f>C37-C40</f>
        <v>0</v>
      </c>
      <c r="D44" s="76">
        <f>D37-D40</f>
        <v>0</v>
      </c>
    </row>
    <row r="45" spans="1:4" x14ac:dyDescent="0.2">
      <c r="A45" s="79"/>
      <c r="B45" s="80"/>
      <c r="C45" s="80"/>
      <c r="D45" s="80"/>
    </row>
    <row r="46" spans="1:4" x14ac:dyDescent="0.2">
      <c r="B46" s="74"/>
      <c r="C46" s="74"/>
      <c r="D46" s="74"/>
    </row>
    <row r="47" spans="1:4" ht="25.5" x14ac:dyDescent="0.2">
      <c r="A47" s="63" t="s">
        <v>20</v>
      </c>
      <c r="B47" s="75" t="s">
        <v>27</v>
      </c>
      <c r="C47" s="75" t="s">
        <v>5</v>
      </c>
      <c r="D47" s="75" t="s">
        <v>6</v>
      </c>
    </row>
    <row r="48" spans="1:4" x14ac:dyDescent="0.2">
      <c r="A48" s="81" t="s">
        <v>35</v>
      </c>
      <c r="B48" s="95">
        <v>24149627.52</v>
      </c>
      <c r="C48" s="95">
        <v>13265464.720000001</v>
      </c>
      <c r="D48" s="95">
        <v>13265464.720000001</v>
      </c>
    </row>
    <row r="49" spans="1:4" ht="25.5" x14ac:dyDescent="0.2">
      <c r="A49" s="82" t="s">
        <v>36</v>
      </c>
      <c r="B49" s="95">
        <v>0</v>
      </c>
      <c r="C49" s="95">
        <v>0</v>
      </c>
      <c r="D49" s="95">
        <v>0</v>
      </c>
    </row>
    <row r="50" spans="1:4" x14ac:dyDescent="0.2">
      <c r="A50" s="83" t="s">
        <v>29</v>
      </c>
      <c r="B50" s="66">
        <v>0</v>
      </c>
      <c r="C50" s="66">
        <v>0</v>
      </c>
      <c r="D50" s="66">
        <v>0</v>
      </c>
    </row>
    <row r="51" spans="1:4" x14ac:dyDescent="0.2">
      <c r="A51" s="83" t="s">
        <v>32</v>
      </c>
      <c r="B51" s="66">
        <v>0</v>
      </c>
      <c r="C51" s="66">
        <v>0</v>
      </c>
      <c r="D51" s="66">
        <v>0</v>
      </c>
    </row>
    <row r="52" spans="1:4" x14ac:dyDescent="0.2">
      <c r="A52" s="57"/>
      <c r="B52" s="95"/>
      <c r="C52" s="95"/>
      <c r="D52" s="95"/>
    </row>
    <row r="53" spans="1:4" x14ac:dyDescent="0.2">
      <c r="A53" s="65" t="s">
        <v>12</v>
      </c>
      <c r="B53" s="95">
        <v>24149627.52</v>
      </c>
      <c r="C53" s="95">
        <v>10324290.390000001</v>
      </c>
      <c r="D53" s="95">
        <v>10324290.390000001</v>
      </c>
    </row>
    <row r="54" spans="1:4" x14ac:dyDescent="0.2">
      <c r="A54" s="57"/>
      <c r="B54" s="78"/>
      <c r="C54" s="78"/>
      <c r="D54" s="78"/>
    </row>
    <row r="55" spans="1:4" x14ac:dyDescent="0.2">
      <c r="A55" s="65" t="s">
        <v>15</v>
      </c>
      <c r="B55" s="84"/>
      <c r="C55" s="77">
        <v>0</v>
      </c>
      <c r="D55" s="77">
        <v>0</v>
      </c>
    </row>
    <row r="56" spans="1:4" x14ac:dyDescent="0.2">
      <c r="A56" s="57"/>
      <c r="B56" s="78"/>
      <c r="C56" s="78"/>
      <c r="D56" s="78"/>
    </row>
    <row r="57" spans="1:4" ht="25.5" x14ac:dyDescent="0.2">
      <c r="A57" s="71" t="s">
        <v>170</v>
      </c>
      <c r="B57" s="76">
        <f>B48+B49-B53+B55</f>
        <v>0</v>
      </c>
      <c r="C57" s="76">
        <f>C48+C49-C53+C55</f>
        <v>2941174.33</v>
      </c>
      <c r="D57" s="76">
        <f>D48+D49-D53+D55</f>
        <v>2941174.33</v>
      </c>
    </row>
    <row r="58" spans="1:4" x14ac:dyDescent="0.2">
      <c r="A58" s="85"/>
      <c r="B58" s="86"/>
      <c r="C58" s="86"/>
      <c r="D58" s="86"/>
    </row>
    <row r="59" spans="1:4" x14ac:dyDescent="0.2">
      <c r="A59" s="71" t="s">
        <v>37</v>
      </c>
      <c r="B59" s="76">
        <f>B57-B49</f>
        <v>0</v>
      </c>
      <c r="C59" s="76">
        <f>C57-C49</f>
        <v>2941174.33</v>
      </c>
      <c r="D59" s="76">
        <f>D57-D49</f>
        <v>2941174.33</v>
      </c>
    </row>
    <row r="60" spans="1:4" x14ac:dyDescent="0.2">
      <c r="A60" s="62"/>
      <c r="B60" s="80"/>
      <c r="C60" s="80"/>
      <c r="D60" s="80"/>
    </row>
    <row r="61" spans="1:4" x14ac:dyDescent="0.2">
      <c r="B61" s="87"/>
      <c r="C61" s="87"/>
      <c r="D61" s="87"/>
    </row>
    <row r="62" spans="1:4" ht="25.5" x14ac:dyDescent="0.2">
      <c r="A62" s="63" t="s">
        <v>20</v>
      </c>
      <c r="B62" s="75" t="s">
        <v>27</v>
      </c>
      <c r="C62" s="75" t="s">
        <v>5</v>
      </c>
      <c r="D62" s="75" t="s">
        <v>6</v>
      </c>
    </row>
    <row r="63" spans="1:4" x14ac:dyDescent="0.2">
      <c r="A63" s="81" t="s">
        <v>9</v>
      </c>
      <c r="B63" s="88">
        <v>0</v>
      </c>
      <c r="C63" s="95">
        <v>9615050</v>
      </c>
      <c r="D63" s="95">
        <v>9615050</v>
      </c>
    </row>
    <row r="64" spans="1:4" ht="25.5" x14ac:dyDescent="0.2">
      <c r="A64" s="82" t="s">
        <v>38</v>
      </c>
      <c r="B64" s="64">
        <f>B65-B66</f>
        <v>0</v>
      </c>
      <c r="C64" s="64">
        <f>C65-C66</f>
        <v>0</v>
      </c>
      <c r="D64" s="64">
        <f>D65-D66</f>
        <v>0</v>
      </c>
    </row>
    <row r="65" spans="1:6" x14ac:dyDescent="0.2">
      <c r="A65" s="83" t="s">
        <v>30</v>
      </c>
      <c r="B65" s="66">
        <v>0</v>
      </c>
      <c r="C65" s="66">
        <v>0</v>
      </c>
      <c r="D65" s="66">
        <v>0</v>
      </c>
    </row>
    <row r="66" spans="1:6" x14ac:dyDescent="0.2">
      <c r="A66" s="83" t="s">
        <v>33</v>
      </c>
      <c r="B66" s="66">
        <v>0</v>
      </c>
      <c r="C66" s="66">
        <v>0</v>
      </c>
      <c r="D66" s="66">
        <v>0</v>
      </c>
    </row>
    <row r="67" spans="1:6" x14ac:dyDescent="0.2">
      <c r="A67" s="57"/>
      <c r="B67" s="67"/>
      <c r="C67" s="67"/>
      <c r="D67" s="67"/>
    </row>
    <row r="68" spans="1:6" x14ac:dyDescent="0.2">
      <c r="A68" s="65" t="s">
        <v>39</v>
      </c>
      <c r="B68" s="66">
        <v>0</v>
      </c>
      <c r="C68" s="95">
        <v>6706312</v>
      </c>
      <c r="D68" s="95">
        <v>6706312</v>
      </c>
    </row>
    <row r="69" spans="1:6" x14ac:dyDescent="0.2">
      <c r="A69" s="57"/>
      <c r="B69" s="67"/>
      <c r="C69" s="67"/>
      <c r="D69" s="67"/>
    </row>
    <row r="70" spans="1:6" x14ac:dyDescent="0.2">
      <c r="A70" s="65" t="s">
        <v>16</v>
      </c>
      <c r="B70" s="89">
        <v>0</v>
      </c>
      <c r="C70" s="66">
        <v>0</v>
      </c>
      <c r="D70" s="66">
        <v>0</v>
      </c>
    </row>
    <row r="71" spans="1:6" x14ac:dyDescent="0.2">
      <c r="A71" s="57"/>
      <c r="B71" s="67"/>
      <c r="C71" s="67"/>
      <c r="D71" s="67"/>
    </row>
    <row r="72" spans="1:6" ht="25.5" x14ac:dyDescent="0.2">
      <c r="A72" s="71" t="s">
        <v>171</v>
      </c>
      <c r="B72" s="64">
        <f>B63+B64-B68+B70</f>
        <v>0</v>
      </c>
      <c r="C72" s="64">
        <f>C63+C64-C68+C70</f>
        <v>2908738</v>
      </c>
      <c r="D72" s="64">
        <f>D63+D64-D68+D70</f>
        <v>2908738</v>
      </c>
    </row>
    <row r="73" spans="1:6" x14ac:dyDescent="0.2">
      <c r="A73" s="57"/>
      <c r="B73" s="67"/>
      <c r="C73" s="67"/>
      <c r="D73" s="67"/>
    </row>
    <row r="74" spans="1:6" x14ac:dyDescent="0.2">
      <c r="A74" s="71" t="s">
        <v>40</v>
      </c>
      <c r="B74" s="64">
        <f>B72-B64</f>
        <v>0</v>
      </c>
      <c r="C74" s="64">
        <f>C72-C64</f>
        <v>2908738</v>
      </c>
      <c r="D74" s="64">
        <f>D72-D64</f>
        <v>2908738</v>
      </c>
    </row>
    <row r="75" spans="1:6" x14ac:dyDescent="0.2">
      <c r="A75" s="62"/>
      <c r="B75" s="90"/>
      <c r="C75" s="90"/>
      <c r="D75" s="90"/>
    </row>
    <row r="76" spans="1:6" x14ac:dyDescent="0.2">
      <c r="A76" s="56" t="s">
        <v>165</v>
      </c>
      <c r="B76" s="91"/>
      <c r="C76" s="91"/>
      <c r="D76" s="91"/>
      <c r="E76" s="91"/>
      <c r="F76" s="91"/>
    </row>
    <row r="77" spans="1:6" x14ac:dyDescent="0.2">
      <c r="B77" s="91"/>
      <c r="C77" s="91"/>
      <c r="D77" s="91"/>
      <c r="E77" s="91"/>
      <c r="F77" s="91"/>
    </row>
    <row r="78" spans="1:6" x14ac:dyDescent="0.2">
      <c r="B78" s="91"/>
      <c r="C78" s="91"/>
      <c r="D78" s="91"/>
      <c r="E78" s="91"/>
      <c r="F78" s="91"/>
    </row>
    <row r="79" spans="1:6" x14ac:dyDescent="0.2">
      <c r="B79" s="91"/>
      <c r="C79" s="91"/>
      <c r="D79" s="91"/>
      <c r="E79" s="91"/>
      <c r="F79" s="91"/>
    </row>
    <row r="80" spans="1:6" x14ac:dyDescent="0.2">
      <c r="B80" s="92"/>
      <c r="C80" s="92"/>
      <c r="D80" s="92"/>
      <c r="E80" s="92"/>
      <c r="F80" s="92"/>
    </row>
    <row r="83" spans="1:6" x14ac:dyDescent="0.2">
      <c r="D83" s="87"/>
      <c r="E83" s="87"/>
      <c r="F83" s="87"/>
    </row>
    <row r="85" spans="1:6" x14ac:dyDescent="0.2">
      <c r="A85" s="93" t="s">
        <v>166</v>
      </c>
      <c r="C85" s="106" t="s">
        <v>167</v>
      </c>
      <c r="D85" s="106"/>
    </row>
    <row r="86" spans="1:6" x14ac:dyDescent="0.2">
      <c r="A86" s="93" t="s">
        <v>168</v>
      </c>
      <c r="C86" s="106" t="s">
        <v>169</v>
      </c>
      <c r="D86" s="106"/>
    </row>
  </sheetData>
  <mergeCells count="7">
    <mergeCell ref="C85:D85"/>
    <mergeCell ref="C86:D86"/>
    <mergeCell ref="A1:D1"/>
    <mergeCell ref="A2:D2"/>
    <mergeCell ref="A3:D3"/>
    <mergeCell ref="A4:D4"/>
    <mergeCell ref="A5:D5"/>
  </mergeCells>
  <dataValidations count="1">
    <dataValidation type="decimal" allowBlank="1" showInputMessage="1" showErrorMessage="1" sqref="B63:D74 B37:D44 B29:D33 B8:D25 B48:D59" xr:uid="{526B69E6-A0FC-40A5-8CD2-3BD25F9CDCA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D13 B29:D33 B37:D44 B57:D59 B64:D64 B72:D74 B16:D26 B1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9" t="s">
        <v>53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54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55</v>
      </c>
      <c r="B5" s="48"/>
      <c r="C5" s="48"/>
      <c r="D5" s="48"/>
      <c r="E5" s="48"/>
      <c r="F5" s="48"/>
      <c r="G5" s="49"/>
    </row>
    <row r="6" spans="1:7" x14ac:dyDescent="0.25">
      <c r="A6" s="107" t="s">
        <v>56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83.25" customHeight="1" x14ac:dyDescent="0.25">
      <c r="A7" s="108"/>
      <c r="B7" s="26" t="s">
        <v>57</v>
      </c>
      <c r="C7" s="108"/>
      <c r="D7" s="108"/>
      <c r="E7" s="108"/>
      <c r="F7" s="108"/>
      <c r="G7" s="108"/>
    </row>
    <row r="8" spans="1:7" ht="30" x14ac:dyDescent="0.25">
      <c r="A8" s="27" t="s">
        <v>58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50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51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0" t="s">
        <v>72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73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55</v>
      </c>
      <c r="B5" s="34"/>
      <c r="C5" s="34"/>
      <c r="D5" s="34"/>
      <c r="E5" s="34"/>
      <c r="F5" s="34"/>
      <c r="G5" s="35"/>
    </row>
    <row r="6" spans="1:7" x14ac:dyDescent="0.25">
      <c r="A6" s="111" t="s">
        <v>74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57.75" customHeight="1" x14ac:dyDescent="0.25">
      <c r="A7" s="112"/>
      <c r="B7" s="7" t="s">
        <v>57</v>
      </c>
      <c r="C7" s="108"/>
      <c r="D7" s="108"/>
      <c r="E7" s="108"/>
      <c r="F7" s="108"/>
      <c r="G7" s="108"/>
    </row>
    <row r="8" spans="1:7" x14ac:dyDescent="0.25">
      <c r="A8" s="4" t="s">
        <v>75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0" t="s">
        <v>88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4" t="s">
        <v>56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f>+F5+1</f>
        <v>2022</v>
      </c>
    </row>
    <row r="6" spans="1:7" ht="32.25" x14ac:dyDescent="0.25">
      <c r="A6" s="115"/>
      <c r="B6" s="117"/>
      <c r="C6" s="117"/>
      <c r="D6" s="117"/>
      <c r="E6" s="117"/>
      <c r="F6" s="117"/>
      <c r="G6" s="7" t="s">
        <v>90</v>
      </c>
    </row>
    <row r="7" spans="1:7" x14ac:dyDescent="0.25">
      <c r="A7" s="18" t="s">
        <v>58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50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51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3" t="s">
        <v>111</v>
      </c>
      <c r="B39" s="113"/>
      <c r="C39" s="113"/>
      <c r="D39" s="113"/>
      <c r="E39" s="113"/>
      <c r="F39" s="113"/>
      <c r="G39" s="113"/>
    </row>
    <row r="40" spans="1:7" x14ac:dyDescent="0.25">
      <c r="A40" s="113" t="s">
        <v>112</v>
      </c>
      <c r="B40" s="113"/>
      <c r="C40" s="113"/>
      <c r="D40" s="113"/>
      <c r="E40" s="113"/>
      <c r="F40" s="113"/>
      <c r="G40" s="11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0" t="s">
        <v>113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8" t="s">
        <v>74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v>2022</v>
      </c>
    </row>
    <row r="6" spans="1:7" ht="48.75" customHeight="1" x14ac:dyDescent="0.25">
      <c r="A6" s="119"/>
      <c r="B6" s="117"/>
      <c r="C6" s="117"/>
      <c r="D6" s="117"/>
      <c r="E6" s="117"/>
      <c r="F6" s="117"/>
      <c r="G6" s="7" t="s">
        <v>115</v>
      </c>
    </row>
    <row r="7" spans="1:7" x14ac:dyDescent="0.25">
      <c r="A7" s="4" t="s">
        <v>75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3" t="s">
        <v>111</v>
      </c>
      <c r="B32" s="113"/>
      <c r="C32" s="113"/>
      <c r="D32" s="113"/>
      <c r="E32" s="113"/>
      <c r="F32" s="113"/>
      <c r="G32" s="113"/>
    </row>
    <row r="33" spans="1:7" x14ac:dyDescent="0.25">
      <c r="A33" s="113" t="s">
        <v>112</v>
      </c>
      <c r="B33" s="113"/>
      <c r="C33" s="113"/>
      <c r="D33" s="113"/>
      <c r="E33" s="113"/>
      <c r="F33" s="113"/>
      <c r="G33" s="11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0" t="s">
        <v>117</v>
      </c>
      <c r="B1" s="120"/>
      <c r="C1" s="120"/>
      <c r="D1" s="120"/>
      <c r="E1" s="120"/>
      <c r="F1" s="12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119</v>
      </c>
      <c r="C4" s="40" t="s">
        <v>120</v>
      </c>
      <c r="D4" s="40" t="s">
        <v>121</v>
      </c>
      <c r="E4" s="40" t="s">
        <v>122</v>
      </c>
      <c r="F4" s="40" t="s">
        <v>123</v>
      </c>
    </row>
    <row r="5" spans="1:6" ht="12.75" customHeight="1" x14ac:dyDescent="0.25">
      <c r="A5" s="3" t="s">
        <v>124</v>
      </c>
      <c r="B5" s="11"/>
      <c r="C5" s="11"/>
      <c r="D5" s="11"/>
      <c r="E5" s="11"/>
      <c r="F5" s="11"/>
    </row>
    <row r="6" spans="1:6" ht="30" x14ac:dyDescent="0.25">
      <c r="A6" s="15" t="s">
        <v>125</v>
      </c>
      <c r="B6" s="16"/>
      <c r="C6" s="16"/>
      <c r="D6" s="16"/>
      <c r="E6" s="16"/>
      <c r="F6" s="16"/>
    </row>
    <row r="7" spans="1:6" ht="15" x14ac:dyDescent="0.25">
      <c r="A7" s="15" t="s">
        <v>126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127</v>
      </c>
      <c r="B9" s="10"/>
      <c r="C9" s="10"/>
      <c r="D9" s="10"/>
      <c r="E9" s="10"/>
      <c r="F9" s="10"/>
    </row>
    <row r="10" spans="1:6" ht="15" x14ac:dyDescent="0.25">
      <c r="A10" s="15" t="s">
        <v>128</v>
      </c>
      <c r="B10" s="16"/>
      <c r="C10" s="16"/>
      <c r="D10" s="16"/>
      <c r="E10" s="16"/>
      <c r="F10" s="16"/>
    </row>
    <row r="11" spans="1:6" ht="15" x14ac:dyDescent="0.25">
      <c r="A11" s="31" t="s">
        <v>129</v>
      </c>
      <c r="B11" s="16"/>
      <c r="C11" s="16"/>
      <c r="D11" s="16"/>
      <c r="E11" s="16"/>
      <c r="F11" s="16"/>
    </row>
    <row r="12" spans="1:6" ht="15" x14ac:dyDescent="0.25">
      <c r="A12" s="31" t="s">
        <v>130</v>
      </c>
      <c r="B12" s="16"/>
      <c r="C12" s="16"/>
      <c r="D12" s="16"/>
      <c r="E12" s="16"/>
      <c r="F12" s="16"/>
    </row>
    <row r="13" spans="1:6" ht="15" x14ac:dyDescent="0.25">
      <c r="A13" s="31" t="s">
        <v>131</v>
      </c>
      <c r="B13" s="16"/>
      <c r="C13" s="16"/>
      <c r="D13" s="16"/>
      <c r="E13" s="16"/>
      <c r="F13" s="16"/>
    </row>
    <row r="14" spans="1:6" ht="15" x14ac:dyDescent="0.25">
      <c r="A14" s="15" t="s">
        <v>132</v>
      </c>
      <c r="B14" s="16"/>
      <c r="C14" s="16"/>
      <c r="D14" s="16"/>
      <c r="E14" s="16"/>
      <c r="F14" s="16"/>
    </row>
    <row r="15" spans="1:6" ht="15" x14ac:dyDescent="0.25">
      <c r="A15" s="31" t="s">
        <v>129</v>
      </c>
      <c r="B15" s="16"/>
      <c r="C15" s="16"/>
      <c r="D15" s="16"/>
      <c r="E15" s="16"/>
      <c r="F15" s="16"/>
    </row>
    <row r="16" spans="1:6" ht="15" x14ac:dyDescent="0.25">
      <c r="A16" s="31" t="s">
        <v>130</v>
      </c>
      <c r="B16" s="16"/>
      <c r="C16" s="16"/>
      <c r="D16" s="16"/>
      <c r="E16" s="16"/>
      <c r="F16" s="16"/>
    </row>
    <row r="17" spans="1:6" ht="15" x14ac:dyDescent="0.25">
      <c r="A17" s="31" t="s">
        <v>131</v>
      </c>
      <c r="B17" s="16"/>
      <c r="C17" s="16"/>
      <c r="D17" s="16"/>
      <c r="E17" s="16"/>
      <c r="F17" s="16"/>
    </row>
    <row r="18" spans="1:6" ht="15" x14ac:dyDescent="0.25">
      <c r="A18" s="15" t="s">
        <v>133</v>
      </c>
      <c r="B18" s="41"/>
      <c r="C18" s="16"/>
      <c r="D18" s="16"/>
      <c r="E18" s="16"/>
      <c r="F18" s="16"/>
    </row>
    <row r="19" spans="1:6" ht="15" x14ac:dyDescent="0.25">
      <c r="A19" s="15" t="s">
        <v>134</v>
      </c>
      <c r="B19" s="16"/>
      <c r="C19" s="16"/>
      <c r="D19" s="16"/>
      <c r="E19" s="16"/>
      <c r="F19" s="16"/>
    </row>
    <row r="20" spans="1:6" ht="30" x14ac:dyDescent="0.25">
      <c r="A20" s="15" t="s">
        <v>135</v>
      </c>
      <c r="B20" s="42"/>
      <c r="C20" s="42"/>
      <c r="D20" s="42"/>
      <c r="E20" s="42"/>
      <c r="F20" s="42"/>
    </row>
    <row r="21" spans="1:6" ht="30" x14ac:dyDescent="0.25">
      <c r="A21" s="15" t="s">
        <v>136</v>
      </c>
      <c r="B21" s="42"/>
      <c r="C21" s="42"/>
      <c r="D21" s="42"/>
      <c r="E21" s="42"/>
      <c r="F21" s="42"/>
    </row>
    <row r="22" spans="1:6" ht="30" x14ac:dyDescent="0.25">
      <c r="A22" s="15" t="s">
        <v>137</v>
      </c>
      <c r="B22" s="42"/>
      <c r="C22" s="42"/>
      <c r="D22" s="42"/>
      <c r="E22" s="42"/>
      <c r="F22" s="42"/>
    </row>
    <row r="23" spans="1:6" ht="15" x14ac:dyDescent="0.25">
      <c r="A23" s="15" t="s">
        <v>138</v>
      </c>
      <c r="B23" s="42"/>
      <c r="C23" s="42"/>
      <c r="D23" s="42"/>
      <c r="E23" s="42"/>
      <c r="F23" s="42"/>
    </row>
    <row r="24" spans="1:6" ht="15" x14ac:dyDescent="0.25">
      <c r="A24" s="15" t="s">
        <v>139</v>
      </c>
      <c r="B24" s="43"/>
      <c r="C24" s="16"/>
      <c r="D24" s="16"/>
      <c r="E24" s="16"/>
      <c r="F24" s="16"/>
    </row>
    <row r="25" spans="1:6" ht="15" x14ac:dyDescent="0.25">
      <c r="A25" s="15" t="s">
        <v>140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141</v>
      </c>
      <c r="B27" s="10"/>
      <c r="C27" s="10"/>
      <c r="D27" s="10"/>
      <c r="E27" s="10"/>
      <c r="F27" s="10"/>
    </row>
    <row r="28" spans="1:6" ht="15" x14ac:dyDescent="0.25">
      <c r="A28" s="15" t="s">
        <v>142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143</v>
      </c>
      <c r="B30" s="10"/>
      <c r="C30" s="10"/>
      <c r="D30" s="10"/>
      <c r="E30" s="10"/>
      <c r="F30" s="10"/>
    </row>
    <row r="31" spans="1:6" ht="15" x14ac:dyDescent="0.25">
      <c r="A31" s="15" t="s">
        <v>128</v>
      </c>
      <c r="B31" s="16"/>
      <c r="C31" s="16"/>
      <c r="D31" s="16"/>
      <c r="E31" s="16"/>
      <c r="F31" s="16"/>
    </row>
    <row r="32" spans="1:6" ht="15" x14ac:dyDescent="0.25">
      <c r="A32" s="15" t="s">
        <v>132</v>
      </c>
      <c r="B32" s="16"/>
      <c r="C32" s="16"/>
      <c r="D32" s="16"/>
      <c r="E32" s="16"/>
      <c r="F32" s="16"/>
    </row>
    <row r="33" spans="1:6" ht="15" x14ac:dyDescent="0.25">
      <c r="A33" s="15" t="s">
        <v>144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145</v>
      </c>
      <c r="B35" s="10"/>
      <c r="C35" s="10"/>
      <c r="D35" s="10"/>
      <c r="E35" s="10"/>
      <c r="F35" s="10"/>
    </row>
    <row r="36" spans="1:6" ht="15" x14ac:dyDescent="0.25">
      <c r="A36" s="15" t="s">
        <v>146</v>
      </c>
      <c r="B36" s="16"/>
      <c r="C36" s="16"/>
      <c r="D36" s="16"/>
      <c r="E36" s="16"/>
      <c r="F36" s="16"/>
    </row>
    <row r="37" spans="1:6" ht="15" x14ac:dyDescent="0.25">
      <c r="A37" s="15" t="s">
        <v>147</v>
      </c>
      <c r="B37" s="16"/>
      <c r="C37" s="16"/>
      <c r="D37" s="16"/>
      <c r="E37" s="16"/>
      <c r="F37" s="16"/>
    </row>
    <row r="38" spans="1:6" ht="15" x14ac:dyDescent="0.25">
      <c r="A38" s="15" t="s">
        <v>148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150</v>
      </c>
      <c r="B42" s="10"/>
      <c r="C42" s="10"/>
      <c r="D42" s="10"/>
      <c r="E42" s="10"/>
      <c r="F42" s="10"/>
    </row>
    <row r="43" spans="1:6" ht="15" x14ac:dyDescent="0.25">
      <c r="A43" s="15" t="s">
        <v>151</v>
      </c>
      <c r="B43" s="16"/>
      <c r="C43" s="16"/>
      <c r="D43" s="16"/>
      <c r="E43" s="16"/>
      <c r="F43" s="16"/>
    </row>
    <row r="44" spans="1:6" ht="15" x14ac:dyDescent="0.25">
      <c r="A44" s="15" t="s">
        <v>152</v>
      </c>
      <c r="B44" s="16"/>
      <c r="C44" s="16"/>
      <c r="D44" s="16"/>
      <c r="E44" s="16"/>
      <c r="F44" s="16"/>
    </row>
    <row r="45" spans="1:6" ht="15" x14ac:dyDescent="0.25">
      <c r="A45" s="15" t="s">
        <v>153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154</v>
      </c>
      <c r="B47" s="10"/>
      <c r="C47" s="10"/>
      <c r="D47" s="10"/>
      <c r="E47" s="10"/>
      <c r="F47" s="10"/>
    </row>
    <row r="48" spans="1:6" ht="15" x14ac:dyDescent="0.25">
      <c r="A48" s="15" t="s">
        <v>152</v>
      </c>
      <c r="B48" s="42"/>
      <c r="C48" s="42"/>
      <c r="D48" s="42"/>
      <c r="E48" s="42"/>
      <c r="F48" s="42"/>
    </row>
    <row r="49" spans="1:6" ht="15" x14ac:dyDescent="0.25">
      <c r="A49" s="15" t="s">
        <v>153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155</v>
      </c>
      <c r="B51" s="10"/>
      <c r="C51" s="10"/>
      <c r="D51" s="10"/>
      <c r="E51" s="10"/>
      <c r="F51" s="10"/>
    </row>
    <row r="52" spans="1:6" ht="15" x14ac:dyDescent="0.25">
      <c r="A52" s="15" t="s">
        <v>152</v>
      </c>
      <c r="B52" s="16"/>
      <c r="C52" s="16"/>
      <c r="D52" s="16"/>
      <c r="E52" s="16"/>
      <c r="F52" s="16"/>
    </row>
    <row r="53" spans="1:6" ht="15" x14ac:dyDescent="0.25">
      <c r="A53" s="15" t="s">
        <v>153</v>
      </c>
      <c r="B53" s="16"/>
      <c r="C53" s="16"/>
      <c r="D53" s="16"/>
      <c r="E53" s="16"/>
      <c r="F53" s="16"/>
    </row>
    <row r="54" spans="1:6" ht="15" x14ac:dyDescent="0.25">
      <c r="A54" s="15" t="s">
        <v>156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4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