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03.05\CONTA\CUENTA PÚBLICA\DIGITALES PUBLICAR\2DO TRIM\06 LEY DE DISCIPLINA\"/>
    </mc:Choice>
  </mc:AlternateContent>
  <xr:revisionPtr revIDLastSave="0" documentId="13_ncr:1_{F6E8A66B-63BB-4372-B342-594BFCF8A060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6b" sheetId="8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8" l="1"/>
  <c r="E29" i="8"/>
  <c r="C29" i="8"/>
  <c r="B29" i="8"/>
  <c r="D29" i="8" l="1"/>
  <c r="G29" i="8" s="1"/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<sst xmlns="http://schemas.openxmlformats.org/spreadsheetml/2006/main" count="218" uniqueCount="154">
  <si>
    <t>(PESOS)</t>
  </si>
  <si>
    <t>Concepto (c)</t>
  </si>
  <si>
    <t>*</t>
  </si>
  <si>
    <t>Devengado</t>
  </si>
  <si>
    <t>Pagado</t>
  </si>
  <si>
    <t>Ampliaciones/ (Reducciones)</t>
  </si>
  <si>
    <t>Modificado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</si>
  <si>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</si>
  <si>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</si>
  <si>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</si>
  <si>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</si>
  <si>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</si>
  <si>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</si>
  <si>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</si>
  <si>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</si>
  <si>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</si>
  <si>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</si>
  <si>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</si>
  <si>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</si>
  <si>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Estado Analítico del Ejercicio del Presupuesto de Egresos Detallado - LDF</t>
  </si>
  <si>
    <t>Egresos</t>
  </si>
  <si>
    <t>Subejercicio (e)</t>
  </si>
  <si>
    <t>Aprobado (d)</t>
  </si>
  <si>
    <t>III. Total de Egresos (III = I + II)</t>
  </si>
  <si>
    <t>Formato 6 b) Estado Analítico del Ejercicio del Presupuesto de Egresos Detallado - LDF 
                        (Clasificación Administrativa)</t>
  </si>
  <si>
    <t>Clasificación Administrativa</t>
  </si>
  <si>
    <t>I. Gasto No Etiquetado (I=A+B+C+D+E+F+G+H)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</si>
  <si>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</si>
  <si>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</si>
  <si>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</si>
  <si>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</si>
  <si>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II. Gasto Etiquetado (II=A+B+C+D+E+F+G+H)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</si>
  <si>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</si>
  <si>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</si>
  <si>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</si>
  <si>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</si>
  <si>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</si>
  <si>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</si>
  <si>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</si>
  <si>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</si>
  <si>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</si>
  <si>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</si>
  <si>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</si>
  <si>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</si>
  <si>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</si>
  <si>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</si>
  <si>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</si>
  <si>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</si>
  <si>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</si>
  <si>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</si>
  <si>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</si>
  <si>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</si>
  <si>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</si>
  <si>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</si>
  <si>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</si>
  <si>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</si>
  <si>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</si>
  <si>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</si>
  <si>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</si>
  <si>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</si>
  <si>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</si>
  <si>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</si>
  <si>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</si>
  <si>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</si>
  <si>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</si>
  <si>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</si>
  <si>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</si>
  <si>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</si>
  <si>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</si>
  <si>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</si>
  <si>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</si>
  <si>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</si>
  <si>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</si>
  <si>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</si>
  <si>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</si>
  <si>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</si>
  <si>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</si>
  <si>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</si>
  <si>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</si>
  <si>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</si>
  <si>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</si>
  <si>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</si>
  <si>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</si>
  <si>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</si>
  <si>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</si>
  <si>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</si>
  <si>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</si>
  <si>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</si>
  <si>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</si>
  <si>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</si>
  <si>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</si>
  <si>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</si>
  <si>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</si>
  <si>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</si>
  <si>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</si>
  <si>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</si>
  <si>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</si>
  <si>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</si>
  <si>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</si>
  <si>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</si>
  <si>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</si>
  <si>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</si>
  <si>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</si>
  <si>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</si>
  <si>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</si>
  <si>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</si>
  <si>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</si>
  <si>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</si>
  <si>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</si>
  <si>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</si>
  <si>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</si>
  <si>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</si>
  <si>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</si>
  <si>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</si>
  <si>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</si>
  <si>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</si>
  <si>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</si>
  <si>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</si>
  <si>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</si>
  <si>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</si>
  <si>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</si>
  <si>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</si>
  <si>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</si>
  <si>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</si>
  <si>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</si>
  <si>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</si>
  <si>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</si>
  <si>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</si>
  <si>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</si>
  <si>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</si>
  <si>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</si>
  <si>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</si>
  <si>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</si>
  <si>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</si>
  <si>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</si>
  <si>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</si>
  <si>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</si>
  <si>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</si>
  <si>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</si>
  <si>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</si>
  <si>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</si>
  <si>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</si>
  <si>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</si>
  <si>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</si>
  <si>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</si>
  <si>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</si>
  <si>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</si>
  <si>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</si>
  <si>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</si>
  <si>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211213043010000 DIRECCIÓN GENERAL ITESG</t>
  </si>
  <si>
    <t>211213043020000 SUBDIR ADMON Y FINANZAS ITESG</t>
  </si>
  <si>
    <t>211213043030000 SUBDIRECCIÓN ACADÉMICA ITESG</t>
  </si>
  <si>
    <t>211213043040000 SUBDIR DE PLANEACIÓN Y VINCULACIÓN ITESG</t>
  </si>
  <si>
    <t>del 01 de Enero al 30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</si>
</sst>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9" fillId="0" borderId="0"/>
    <xf numFmtId="0" fontId="18" fillId="0" borderId="0"/>
    <xf numFmtId="43" fontId="1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11" xfId="0" applyFont="1" applyBorder="1" applyAlignment="1">
      <alignment horizontal="left" vertical="center" indent="3"/>
    </xf>
    <xf numFmtId="0" fontId="2" fillId="0" borderId="11" xfId="0" applyFont="1" applyBorder="1" applyAlignment="1" applyProtection="1">
      <alignment vertical="center"/>
      <protection locked="0"/>
    </xf>
    <xf numFmtId="0" fontId="2" fillId="0" borderId="11" xfId="0" applyFont="1" applyBorder="1" applyAlignment="1">
      <alignment horizontal="left" vertical="center" wrapText="1" indent="3"/>
    </xf>
    <xf numFmtId="0" fontId="2" fillId="0" borderId="10" xfId="0" applyFont="1" applyBorder="1" applyAlignment="1">
      <alignment horizontal="left" vertical="center" indent="3"/>
    </xf>
    <xf numFmtId="0" fontId="2" fillId="0" borderId="10" xfId="0" applyFont="1" applyBorder="1" applyAlignment="1" applyProtection="1">
      <alignment vertical="center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center" vertical="center" wrapText="1"/>
    </xf>
    <xf numFmtId="43" fontId="2" fillId="0" borderId="10" xfId="1" applyFont="1" applyBorder="1" applyAlignment="1" applyProtection="1">
      <alignment vertical="center"/>
      <protection locked="0"/>
    </xf>
    <xf numFmtId="43" fontId="2" fillId="0" borderId="11" xfId="1" applyFont="1" applyBorder="1" applyAlignment="1" applyProtection="1">
      <alignment vertical="center"/>
      <protection locked="0"/>
    </xf>
    <xf numFmtId="0" fontId="0" fillId="0" borderId="11" xfId="0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1" xfId="0" applyBorder="1" applyAlignment="1">
      <alignment horizontal="left" vertical="center" indent="6"/>
    </xf>
    <xf numFmtId="0" fontId="0" fillId="0" borderId="11" xfId="0" applyBorder="1" applyAlignment="1">
      <alignment horizontal="left" vertical="center" wrapText="1" indent="6"/>
    </xf>
    <xf numFmtId="0" fontId="0" fillId="0" borderId="11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0" xfId="0" applyFont="1" applyBorder="1" applyAlignment="1" applyProtection="1">
      <alignment horizontal="left" vertical="center" indent="3"/>
      <protection locked="0"/>
    </xf>
    <xf numFmtId="0" fontId="0" fillId="0" borderId="11" xfId="0" applyBorder="1" applyAlignment="1" applyProtection="1">
      <alignment horizontal="left" vertical="center" indent="6"/>
      <protection locked="0"/>
    </xf>
    <xf numFmtId="0" fontId="0" fillId="0" borderId="11" xfId="0" applyBorder="1" applyAlignment="1" applyProtection="1">
      <alignment horizontal="left" vertical="center" wrapText="1" indent="6"/>
      <protection locked="0"/>
    </xf>
    <xf numFmtId="0" fontId="0" fillId="0" borderId="11" xfId="0" applyBorder="1" applyAlignment="1" applyProtection="1">
      <alignment horizontal="left" indent="6"/>
      <protection locked="0"/>
    </xf>
    <xf numFmtId="0" fontId="2" fillId="0" borderId="11" xfId="0" applyFont="1" applyBorder="1" applyAlignment="1" applyProtection="1">
      <alignment horizontal="left" vertical="center" indent="3"/>
      <protection locked="0"/>
    </xf>
    <xf numFmtId="0" fontId="0" fillId="0" borderId="11" xfId="0" applyBorder="1" applyAlignment="1">
      <alignment horizontal="left" vertical="center" wrapText="1" indent="3"/>
    </xf>
    <xf numFmtId="0" fontId="0" fillId="0" borderId="12" xfId="0" applyBorder="1" applyProtection="1">
      <protection locked="0"/>
    </xf>
    <xf numFmtId="0" fontId="0" fillId="0" borderId="0" xfId="0" applyProtection="1"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left" vertical="center" wrapText="1" indent="3"/>
      <protection locked="0"/>
    </xf>
    <xf numFmtId="0" fontId="2" fillId="0" borderId="11" xfId="0" applyFont="1" applyBorder="1" applyAlignment="1" applyProtection="1">
      <alignment horizontal="left" indent="3"/>
      <protection locked="0"/>
    </xf>
    <xf numFmtId="0" fontId="0" fillId="0" borderId="11" xfId="0" applyBorder="1" applyAlignment="1" applyProtection="1">
      <alignment horizontal="left" vertical="center" wrapText="1" indent="3"/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11" xfId="0" applyBorder="1" applyAlignment="1">
      <alignment horizontal="left" vertical="center" wrapText="1" indent="9"/>
    </xf>
    <xf numFmtId="0" fontId="2" fillId="2" borderId="1" xfId="0" applyFont="1" applyFill="1" applyBorder="1" applyAlignment="1">
      <alignment horizontal="centerContinuous" vertical="center"/>
    </xf>
    <xf numFmtId="0" fontId="2" fillId="2" borderId="4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0" fillId="0" borderId="12" xfId="0" applyBorder="1" applyAlignment="1">
      <alignment horizontal="left" vertical="center" wrapText="1" indent="3"/>
    </xf>
    <xf numFmtId="0" fontId="2" fillId="0" borderId="9" xfId="0" applyFont="1" applyBorder="1" applyAlignment="1">
      <alignment horizontal="center" vertical="center" wrapText="1"/>
    </xf>
    <xf numFmtId="3" fontId="0" fillId="0" borderId="11" xfId="0" applyNumberFormat="1" applyBorder="1" applyAlignment="1" applyProtection="1">
      <alignment vertical="center"/>
      <protection locked="0"/>
    </xf>
    <xf numFmtId="10" fontId="0" fillId="0" borderId="11" xfId="0" applyNumberFormat="1" applyBorder="1" applyAlignment="1" applyProtection="1">
      <alignment vertical="center"/>
      <protection locked="0"/>
    </xf>
    <xf numFmtId="9" fontId="0" fillId="0" borderId="11" xfId="0" applyNumberFormat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Continuous" vertical="center"/>
      <protection locked="0"/>
    </xf>
    <xf numFmtId="0" fontId="2" fillId="2" borderId="2" xfId="0" applyFont="1" applyFill="1" applyBorder="1" applyAlignment="1" applyProtection="1">
      <alignment horizontal="centerContinuous" vertical="center"/>
      <protection locked="0"/>
    </xf>
    <xf numFmtId="0" fontId="2" fillId="2" borderId="3" xfId="0" applyFont="1" applyFill="1" applyBorder="1" applyAlignment="1" applyProtection="1">
      <alignment horizontal="centerContinuous"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3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0" fontId="13" fillId="2" borderId="6" xfId="3" applyFont="1" applyFill="1" applyBorder="1" applyAlignment="1">
      <alignment horizontal="centerContinuous" vertical="center"/>
    </xf>
    <xf numFmtId="0" fontId="12" fillId="2" borderId="7" xfId="3" applyFont="1" applyFill="1" applyBorder="1" applyAlignment="1">
      <alignment horizontal="centerContinuous" vertical="center"/>
    </xf>
    <xf numFmtId="0" fontId="12" fillId="2" borderId="8" xfId="3" applyFont="1" applyFill="1" applyBorder="1" applyAlignment="1">
      <alignment horizontal="centerContinuous" vertical="center"/>
    </xf>
    <xf numFmtId="0" fontId="15" fillId="0" borderId="0" xfId="0" applyFont="1"/>
    <xf numFmtId="0" fontId="14" fillId="0" borderId="11" xfId="0" applyFont="1" applyBorder="1" applyAlignment="1">
      <alignment horizontal="left" vertical="center" indent="3"/>
    </xf>
    <xf numFmtId="0" fontId="16" fillId="0" borderId="11" xfId="0" applyFont="1" applyBorder="1" applyAlignment="1">
      <alignment vertical="center"/>
    </xf>
    <xf numFmtId="165" fontId="14" fillId="0" borderId="11" xfId="1" applyNumberFormat="1" applyFont="1" applyFill="1" applyBorder="1" applyAlignment="1" applyProtection="1">
      <alignment vertical="center"/>
      <protection locked="0"/>
    </xf>
    <xf numFmtId="0" fontId="15" fillId="0" borderId="12" xfId="0" applyFont="1" applyBorder="1" applyAlignment="1">
      <alignment vertical="center"/>
    </xf>
    <xf numFmtId="0" fontId="14" fillId="0" borderId="10" xfId="0" applyFont="1" applyBorder="1" applyAlignment="1">
      <alignment horizontal="left" vertical="center" indent="3"/>
    </xf>
    <xf numFmtId="0" fontId="17" fillId="0" borderId="0" xfId="0" applyFont="1"/>
    <xf numFmtId="0" fontId="15" fillId="0" borderId="11" xfId="0" applyFont="1" applyBorder="1" applyAlignment="1" applyProtection="1">
      <alignment horizontal="left" vertical="center" indent="6"/>
      <protection locked="0"/>
    </xf>
    <xf numFmtId="165" fontId="15" fillId="0" borderId="12" xfId="1" applyNumberFormat="1" applyFont="1" applyBorder="1" applyAlignment="1">
      <alignment vertical="center"/>
    </xf>
    <xf numFmtId="0" fontId="15" fillId="0" borderId="0" xfId="0" applyFont="1" applyAlignment="1">
      <alignment horizontal="center"/>
    </xf>
    <xf numFmtId="3" fontId="14" fillId="2" borderId="9" xfId="0" applyNumberFormat="1" applyFont="1" applyFill="1" applyBorder="1" applyAlignment="1">
      <alignment horizontal="center" vertical="center"/>
    </xf>
    <xf numFmtId="3" fontId="14" fillId="2" borderId="9" xfId="0" applyNumberFormat="1" applyFont="1" applyFill="1" applyBorder="1" applyAlignment="1">
      <alignment horizontal="center" vertical="center" wrapText="1"/>
    </xf>
    <xf numFmtId="165" fontId="14" fillId="0" borderId="10" xfId="11" applyNumberFormat="1" applyFont="1" applyFill="1" applyBorder="1" applyAlignment="1" applyProtection="1">
      <alignment vertical="center"/>
      <protection locked="0"/>
    </xf>
    <xf numFmtId="165" fontId="15" fillId="0" borderId="11" xfId="11" applyNumberFormat="1" applyFont="1" applyFill="1" applyBorder="1" applyAlignment="1" applyProtection="1">
      <alignment vertical="center"/>
      <protection locked="0"/>
    </xf>
    <xf numFmtId="165" fontId="15" fillId="0" borderId="11" xfId="11" applyNumberFormat="1" applyFont="1" applyFill="1" applyBorder="1" applyAlignment="1">
      <alignment vertical="center"/>
    </xf>
    <xf numFmtId="165" fontId="14" fillId="0" borderId="11" xfId="11" applyNumberFormat="1" applyFont="1" applyFill="1" applyBorder="1" applyAlignment="1" applyProtection="1">
      <alignment vertical="center"/>
      <protection locked="0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4" fillId="2" borderId="10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3" fontId="14" fillId="2" borderId="9" xfId="0" applyNumberFormat="1" applyFont="1" applyFill="1" applyBorder="1" applyAlignment="1">
      <alignment horizontal="center" vertical="center"/>
    </xf>
    <xf numFmtId="3" fontId="14" fillId="2" borderId="12" xfId="0" applyNumberFormat="1" applyFont="1" applyFill="1" applyBorder="1" applyAlignment="1">
      <alignment horizontal="center" vertical="center" wrapText="1"/>
    </xf>
    <xf numFmtId="3" fontId="14" fillId="2" borderId="9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2">
    <cellStyle name="Millares" xfId="1" builtinId="3"/>
    <cellStyle name="Millares 2" xfId="6" xr:uid="{CDDA7391-EADC-45E7-8A47-5112FF5B8AD3}"/>
    <cellStyle name="Millares 3" xfId="9" xr:uid="{07F18AF1-DC89-4DEE-8273-19CC1B3A40CB}"/>
    <cellStyle name="Millares 4" xfId="11" xr:uid="{6EDF817A-9277-4BC8-9A65-F046E0A05E93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8" xr:uid="{6D36165E-0660-4663-B491-A505AECFBD90}"/>
    <cellStyle name="Normal 3" xfId="4" xr:uid="{F36EA5EE-E359-4CA1-9DC1-72FB8D74616F}"/>
    <cellStyle name="Normal 3 2" xfId="10" xr:uid="{53BBD29B-C6B2-437C-A8B4-DF55B8F4EAD4}"/>
    <cellStyle name="Normal 4" xfId="7" xr:uid="{9B016516-D9C1-42C7-BC24-DF5378A8FC1B}"/>
    <cellStyle name="Normal 7" xfId="5" xr:uid="{DF3B3EDB-1852-4DA6-ACB8-2DC40675EC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1088231</xdr:colOff>
      <xdr:row>39</xdr:row>
      <xdr:rowOff>153376</xdr:rowOff>
    </xdr:from>
    <xdr:to>
      <xdr:col>0</xdr:col>
      <xdr:colOff>2812256</xdr:colOff>
      <xdr:row>39</xdr:row>
      <xdr:rowOff>153376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2865889C-E1B7-4FD4-B37C-6E496EF5912D}"/>
            </a:ext>
          </a:extLst>
        </xdr:cNvPr>
        <xdr:cNvCxnSpPr/>
      </xdr:nvCxnSpPr>
      <xdr:spPr>
        <a:xfrm>
          <a:off x="1088231" y="7028472"/>
          <a:ext cx="17240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447675</xdr:colOff>
      <xdr:row>39</xdr:row>
      <xdr:rowOff>153376</xdr:rowOff>
    </xdr:from>
    <xdr:to>
      <xdr:col>5</xdr:col>
      <xdr:colOff>990600</xdr:colOff>
      <xdr:row>39</xdr:row>
      <xdr:rowOff>153376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36F8B4-8E21-41F6-829E-20BC11A4FF77}"/>
            </a:ext>
          </a:extLst>
        </xdr:cNvPr>
        <xdr:cNvCxnSpPr/>
      </xdr:nvCxnSpPr>
      <xdr:spPr>
        <a:xfrm>
          <a:off x="8678252" y="7028472"/>
          <a:ext cx="1996098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1323975</xdr:colOff>
      <xdr:row>88</xdr:row>
      <xdr:rowOff>0</xdr:rowOff>
    </xdr:from>
    <xdr:to>
      <xdr:col>0</xdr:col>
      <xdr:colOff>3359943</xdr:colOff>
      <xdr:row>88</xdr:row>
      <xdr:rowOff>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4EF0AA07-D379-4648-8476-211038D9C969}"/>
            </a:ext>
          </a:extLst>
        </xdr:cNvPr>
        <xdr:cNvCxnSpPr/>
      </xdr:nvCxnSpPr>
      <xdr:spPr>
        <a:xfrm>
          <a:off x="1323975" y="15716250"/>
          <a:ext cx="2035968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447675</xdr:colOff>
      <xdr:row>88</xdr:row>
      <xdr:rowOff>0</xdr:rowOff>
    </xdr:from>
    <xdr:to>
      <xdr:col>5</xdr:col>
      <xdr:colOff>1016793</xdr:colOff>
      <xdr:row>88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0B9BA5FE-6B6D-49E5-98E4-23A440D1A9D8}"/>
            </a:ext>
          </a:extLst>
        </xdr:cNvPr>
        <xdr:cNvCxnSpPr/>
      </xdr:nvCxnSpPr>
      <xdr:spPr>
        <a:xfrm>
          <a:off x="9534525" y="15716250"/>
          <a:ext cx="2035968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B8B7-C10F-4C8D-A168-FF6EC50EA8E5}">
  <sheetPr>
    <outlinePr summaryBelow="0"/>
  </sheetPr>
  <dimension ref="A1:G42"/>
  <sheetViews>
    <sheetView showGridLines="0" tabSelected="1" zoomScale="78" zoomScaleNormal="70" workbookViewId="0">
      <selection sqref="A1:G42"/>
    </sheetView>
  </sheetViews>
  <sheetFormatPr baseColWidth="10" defaultRowHeight="12.75" x14ac:dyDescent="0.2"/>
  <cols>
    <col min="1" max="1" width="58.140625" style="55" customWidth="1"/>
    <col min="2" max="7" width="21.7109375" style="55" customWidth="1"/>
    <col min="8" max="16384" width="11.42578125" style="55"/>
  </cols>
  <sheetData>
    <row r="1" spans="1:7" ht="53.25" customHeight="1" x14ac:dyDescent="0.2">
      <c r="A1" s="83" t="s">
        <v>24</v>
      </c>
      <c r="B1" s="83"/>
      <c r="C1" s="83"/>
      <c r="D1" s="83"/>
      <c r="E1" s="83"/>
      <c r="F1" s="83"/>
      <c r="G1" s="83"/>
    </row>
    <row r="2" spans="1:7" x14ac:dyDescent="0.2">
      <c r="A2" s="71" t="s">
        <v>143</v>
      </c>
      <c r="B2" s="72"/>
      <c r="C2" s="72"/>
      <c r="D2" s="72"/>
      <c r="E2" s="72"/>
      <c r="F2" s="72"/>
      <c r="G2" s="73"/>
    </row>
    <row r="3" spans="1:7" x14ac:dyDescent="0.2">
      <c r="A3" s="74" t="s">
        <v>19</v>
      </c>
      <c r="B3" s="75"/>
      <c r="C3" s="75"/>
      <c r="D3" s="75"/>
      <c r="E3" s="75"/>
      <c r="F3" s="75"/>
      <c r="G3" s="76"/>
    </row>
    <row r="4" spans="1:7" x14ac:dyDescent="0.2">
      <c r="A4" s="74" t="s">
        <v>25</v>
      </c>
      <c r="B4" s="75"/>
      <c r="C4" s="75"/>
      <c r="D4" s="75"/>
      <c r="E4" s="75"/>
      <c r="F4" s="75"/>
      <c r="G4" s="76"/>
    </row>
    <row r="5" spans="1:7" x14ac:dyDescent="0.2">
      <c r="A5" s="74" t="s">
        <v>153</v>
      </c>
      <c r="B5" s="75"/>
      <c r="C5" s="75"/>
      <c r="D5" s="75"/>
      <c r="E5" s="75"/>
      <c r="F5" s="75"/>
      <c r="G5" s="76"/>
    </row>
    <row r="6" spans="1:7" x14ac:dyDescent="0.2">
      <c r="A6" s="77" t="s">
        <v>0</v>
      </c>
      <c r="B6" s="78"/>
      <c r="C6" s="78"/>
      <c r="D6" s="78"/>
      <c r="E6" s="78"/>
      <c r="F6" s="78"/>
      <c r="G6" s="79"/>
    </row>
    <row r="7" spans="1:7" x14ac:dyDescent="0.2">
      <c r="A7" s="81" t="s">
        <v>1</v>
      </c>
      <c r="B7" s="84" t="s">
        <v>20</v>
      </c>
      <c r="C7" s="84"/>
      <c r="D7" s="84"/>
      <c r="E7" s="84"/>
      <c r="F7" s="84"/>
      <c r="G7" s="85" t="s">
        <v>21</v>
      </c>
    </row>
    <row r="8" spans="1:7" ht="25.5" x14ac:dyDescent="0.2">
      <c r="A8" s="82"/>
      <c r="B8" s="65" t="s">
        <v>22</v>
      </c>
      <c r="C8" s="66" t="s">
        <v>5</v>
      </c>
      <c r="D8" s="65" t="s">
        <v>6</v>
      </c>
      <c r="E8" s="65" t="s">
        <v>3</v>
      </c>
      <c r="F8" s="65" t="s">
        <v>4</v>
      </c>
      <c r="G8" s="86"/>
    </row>
    <row r="9" spans="1:7" x14ac:dyDescent="0.2">
      <c r="A9" s="60" t="s">
        <v>26</v>
      </c>
      <c r="B9" s="67">
        <v>24149627.52</v>
      </c>
      <c r="C9" s="67">
        <v>204423.91000000006</v>
      </c>
      <c r="D9" s="67">
        <v>24354051.43</v>
      </c>
      <c r="E9" s="67">
        <v>10324290.389999999</v>
      </c>
      <c r="F9" s="67">
        <v>10324290.389999999</v>
      </c>
      <c r="G9" s="67">
        <v>14029761.039999999</v>
      </c>
    </row>
    <row r="10" spans="1:7" x14ac:dyDescent="0.2">
      <c r="A10" s="62" t="s">
        <v>149</v>
      </c>
      <c r="B10" s="68">
        <v>1556949.87</v>
      </c>
      <c r="C10" s="68">
        <v>450528.69</v>
      </c>
      <c r="D10" s="68">
        <v>2007478.56</v>
      </c>
      <c r="E10" s="68">
        <v>879543.82</v>
      </c>
      <c r="F10" s="68">
        <v>879543.82</v>
      </c>
      <c r="G10" s="68">
        <v>1127934.7400000002</v>
      </c>
    </row>
    <row r="11" spans="1:7" x14ac:dyDescent="0.2">
      <c r="A11" s="62" t="s">
        <v>150</v>
      </c>
      <c r="B11" s="68">
        <v>6721178.5199999996</v>
      </c>
      <c r="C11" s="68">
        <v>-564273.32999999996</v>
      </c>
      <c r="D11" s="68">
        <v>6156905.1899999995</v>
      </c>
      <c r="E11" s="68">
        <v>2741922.23</v>
      </c>
      <c r="F11" s="68">
        <v>2741922.23</v>
      </c>
      <c r="G11" s="68">
        <v>3414982.9599999995</v>
      </c>
    </row>
    <row r="12" spans="1:7" x14ac:dyDescent="0.2">
      <c r="A12" s="62" t="s">
        <v>151</v>
      </c>
      <c r="B12" s="68">
        <v>12986745.09</v>
      </c>
      <c r="C12" s="68">
        <v>346962.21</v>
      </c>
      <c r="D12" s="68">
        <v>13333707.300000001</v>
      </c>
      <c r="E12" s="68">
        <v>5561746.9900000002</v>
      </c>
      <c r="F12" s="68">
        <v>5561746.9900000002</v>
      </c>
      <c r="G12" s="68">
        <v>7771960.3100000005</v>
      </c>
    </row>
    <row r="13" spans="1:7" x14ac:dyDescent="0.2">
      <c r="A13" s="62" t="s">
        <v>152</v>
      </c>
      <c r="B13" s="68">
        <v>2884754.04</v>
      </c>
      <c r="C13" s="68">
        <v>-28793.66</v>
      </c>
      <c r="D13" s="68">
        <v>2855960.38</v>
      </c>
      <c r="E13" s="68">
        <v>1141077.3500000001</v>
      </c>
      <c r="F13" s="68">
        <v>1141077.3500000001</v>
      </c>
      <c r="G13" s="68">
        <v>1714883.0299999998</v>
      </c>
    </row>
    <row r="14" spans="1:7" x14ac:dyDescent="0.2">
      <c r="A14" s="62" t="s">
        <v>27</v>
      </c>
      <c r="B14" s="68">
        <v>0</v>
      </c>
      <c r="C14" s="68">
        <v>0</v>
      </c>
      <c r="D14" s="68">
        <v>0</v>
      </c>
      <c r="E14" s="68">
        <v>0</v>
      </c>
      <c r="F14" s="68">
        <v>0</v>
      </c>
      <c r="G14" s="68">
        <v>0</v>
      </c>
    </row>
    <row r="15" spans="1:7" x14ac:dyDescent="0.2">
      <c r="A15" s="62" t="s">
        <v>28</v>
      </c>
      <c r="B15" s="68">
        <v>0</v>
      </c>
      <c r="C15" s="68">
        <v>0</v>
      </c>
      <c r="D15" s="68">
        <v>0</v>
      </c>
      <c r="E15" s="68">
        <v>0</v>
      </c>
      <c r="F15" s="68">
        <v>0</v>
      </c>
      <c r="G15" s="68">
        <v>0</v>
      </c>
    </row>
    <row r="16" spans="1:7" x14ac:dyDescent="0.2">
      <c r="A16" s="62" t="s">
        <v>29</v>
      </c>
      <c r="B16" s="68">
        <v>0</v>
      </c>
      <c r="C16" s="68">
        <v>0</v>
      </c>
      <c r="D16" s="68">
        <v>0</v>
      </c>
      <c r="E16" s="68">
        <v>0</v>
      </c>
      <c r="F16" s="68">
        <v>0</v>
      </c>
      <c r="G16" s="68">
        <v>0</v>
      </c>
    </row>
    <row r="17" spans="1:7" x14ac:dyDescent="0.2">
      <c r="A17" s="62" t="s">
        <v>30</v>
      </c>
      <c r="B17" s="68">
        <v>0</v>
      </c>
      <c r="C17" s="68">
        <v>0</v>
      </c>
      <c r="D17" s="68">
        <v>0</v>
      </c>
      <c r="E17" s="68">
        <v>0</v>
      </c>
      <c r="F17" s="68">
        <v>0</v>
      </c>
      <c r="G17" s="68">
        <v>0</v>
      </c>
    </row>
    <row r="18" spans="1:7" x14ac:dyDescent="0.2">
      <c r="A18" s="57" t="s">
        <v>2</v>
      </c>
      <c r="B18" s="69"/>
      <c r="C18" s="69"/>
      <c r="D18" s="69"/>
      <c r="E18" s="69"/>
      <c r="F18" s="69"/>
      <c r="G18" s="69"/>
    </row>
    <row r="19" spans="1:7" x14ac:dyDescent="0.2">
      <c r="A19" s="56" t="s">
        <v>31</v>
      </c>
      <c r="B19" s="70">
        <v>0</v>
      </c>
      <c r="C19" s="70">
        <v>19594260</v>
      </c>
      <c r="D19" s="70">
        <v>19594260</v>
      </c>
      <c r="E19" s="70">
        <v>6706312</v>
      </c>
      <c r="F19" s="70">
        <v>6706312</v>
      </c>
      <c r="G19" s="70">
        <v>12887948.000000002</v>
      </c>
    </row>
    <row r="20" spans="1:7" x14ac:dyDescent="0.2">
      <c r="A20" s="62" t="s">
        <v>149</v>
      </c>
      <c r="B20" s="68">
        <v>0</v>
      </c>
      <c r="C20" s="68">
        <v>1440410.34</v>
      </c>
      <c r="D20" s="68">
        <v>1440410.34</v>
      </c>
      <c r="E20" s="68">
        <v>494712.43</v>
      </c>
      <c r="F20" s="68">
        <v>494712.43</v>
      </c>
      <c r="G20" s="68">
        <v>945697.91000000015</v>
      </c>
    </row>
    <row r="21" spans="1:7" x14ac:dyDescent="0.2">
      <c r="A21" s="62" t="s">
        <v>150</v>
      </c>
      <c r="B21" s="68">
        <v>0</v>
      </c>
      <c r="C21" s="68">
        <v>3598728.31</v>
      </c>
      <c r="D21" s="68">
        <v>3598728.31</v>
      </c>
      <c r="E21" s="68">
        <v>1107612.56</v>
      </c>
      <c r="F21" s="68">
        <v>1107612.56</v>
      </c>
      <c r="G21" s="68">
        <v>2491115.75</v>
      </c>
    </row>
    <row r="22" spans="1:7" x14ac:dyDescent="0.2">
      <c r="A22" s="62" t="s">
        <v>151</v>
      </c>
      <c r="B22" s="68">
        <v>0</v>
      </c>
      <c r="C22" s="68">
        <v>11826010.960000001</v>
      </c>
      <c r="D22" s="68">
        <v>11826010.960000001</v>
      </c>
      <c r="E22" s="68">
        <v>4178868.69</v>
      </c>
      <c r="F22" s="68">
        <v>4178868.69</v>
      </c>
      <c r="G22" s="68">
        <v>7647142.2700000014</v>
      </c>
    </row>
    <row r="23" spans="1:7" x14ac:dyDescent="0.2">
      <c r="A23" s="62" t="s">
        <v>152</v>
      </c>
      <c r="B23" s="68">
        <v>0</v>
      </c>
      <c r="C23" s="68">
        <v>2729110.39</v>
      </c>
      <c r="D23" s="68">
        <v>2729110.39</v>
      </c>
      <c r="E23" s="68">
        <v>925118.32</v>
      </c>
      <c r="F23" s="68">
        <v>925118.32</v>
      </c>
      <c r="G23" s="68">
        <v>1803992.0700000003</v>
      </c>
    </row>
    <row r="24" spans="1:7" x14ac:dyDescent="0.2">
      <c r="A24" s="62" t="s">
        <v>27</v>
      </c>
      <c r="B24" s="68">
        <v>0</v>
      </c>
      <c r="C24" s="68">
        <v>0</v>
      </c>
      <c r="D24" s="68">
        <v>0</v>
      </c>
      <c r="E24" s="68">
        <v>0</v>
      </c>
      <c r="F24" s="68">
        <v>0</v>
      </c>
      <c r="G24" s="68">
        <v>0</v>
      </c>
    </row>
    <row r="25" spans="1:7" x14ac:dyDescent="0.2">
      <c r="A25" s="62" t="s">
        <v>28</v>
      </c>
      <c r="B25" s="68">
        <v>0</v>
      </c>
      <c r="C25" s="68">
        <v>0</v>
      </c>
      <c r="D25" s="68">
        <v>0</v>
      </c>
      <c r="E25" s="68">
        <v>0</v>
      </c>
      <c r="F25" s="68">
        <v>0</v>
      </c>
      <c r="G25" s="68">
        <v>0</v>
      </c>
    </row>
    <row r="26" spans="1:7" x14ac:dyDescent="0.2">
      <c r="A26" s="62" t="s">
        <v>29</v>
      </c>
      <c r="B26" s="68">
        <v>0</v>
      </c>
      <c r="C26" s="68">
        <v>0</v>
      </c>
      <c r="D26" s="68">
        <v>0</v>
      </c>
      <c r="E26" s="68">
        <v>0</v>
      </c>
      <c r="F26" s="68">
        <v>0</v>
      </c>
      <c r="G26" s="68">
        <v>0</v>
      </c>
    </row>
    <row r="27" spans="1:7" x14ac:dyDescent="0.2">
      <c r="A27" s="62" t="s">
        <v>30</v>
      </c>
      <c r="B27" s="68">
        <v>0</v>
      </c>
      <c r="C27" s="68">
        <v>0</v>
      </c>
      <c r="D27" s="68">
        <v>0</v>
      </c>
      <c r="E27" s="68">
        <v>0</v>
      </c>
      <c r="F27" s="68">
        <v>0</v>
      </c>
      <c r="G27" s="68">
        <v>0</v>
      </c>
    </row>
    <row r="28" spans="1:7" x14ac:dyDescent="0.2">
      <c r="A28" s="57" t="s">
        <v>2</v>
      </c>
      <c r="B28" s="69"/>
      <c r="C28" s="69"/>
      <c r="D28" s="68">
        <v>0</v>
      </c>
      <c r="E28" s="68"/>
      <c r="F28" s="68"/>
      <c r="G28" s="68">
        <v>0</v>
      </c>
    </row>
    <row r="29" spans="1:7" x14ac:dyDescent="0.2">
      <c r="A29" s="56" t="s">
        <v>23</v>
      </c>
      <c r="B29" s="58">
        <f>B9+B19</f>
        <v>24149627.52</v>
      </c>
      <c r="C29" s="58">
        <f t="shared" ref="C29:F29" si="0">C9+C19</f>
        <v>19798683.91</v>
      </c>
      <c r="D29" s="58">
        <f>B29+C29</f>
        <v>43948311.43</v>
      </c>
      <c r="E29" s="58">
        <f t="shared" si="0"/>
        <v>17030602.390000001</v>
      </c>
      <c r="F29" s="58">
        <f t="shared" si="0"/>
        <v>17030602.390000001</v>
      </c>
      <c r="G29" s="58">
        <f>D29-E29</f>
        <v>26917709.039999999</v>
      </c>
    </row>
    <row r="30" spans="1:7" x14ac:dyDescent="0.2">
      <c r="A30" s="59"/>
      <c r="B30" s="63"/>
      <c r="C30" s="63"/>
      <c r="D30" s="63"/>
      <c r="E30" s="63"/>
      <c r="F30" s="63"/>
      <c r="G30" s="63"/>
    </row>
    <row r="32" spans="1:7" x14ac:dyDescent="0.2">
      <c r="A32" s="61" t="s">
        <v>144</v>
      </c>
    </row>
    <row r="41" spans="1:6" x14ac:dyDescent="0.2">
      <c r="A41" s="64" t="s">
        <v>145</v>
      </c>
      <c r="E41" s="80" t="s">
        <v>146</v>
      </c>
      <c r="F41" s="80"/>
    </row>
    <row r="42" spans="1:6" x14ac:dyDescent="0.2">
      <c r="A42" s="64" t="s">
        <v>147</v>
      </c>
      <c r="E42" s="80" t="s">
        <v>148</v>
      </c>
      <c r="F42" s="80"/>
    </row>
  </sheetData>
  <mergeCells count="11">
    <mergeCell ref="E41:F41"/>
    <mergeCell ref="E42:F42"/>
    <mergeCell ref="A7:A8"/>
    <mergeCell ref="B7:F7"/>
    <mergeCell ref="G7:G8"/>
    <mergeCell ref="A6:G6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18:G19 B9:G9 B28:G29" xr:uid="{35C4D82D-6605-4A71-9FE1-5B0C74D9E908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89" t="s">
        <v>32</v>
      </c>
      <c r="B1" s="89"/>
      <c r="C1" s="89"/>
      <c r="D1" s="89"/>
      <c r="E1" s="89"/>
      <c r="F1" s="89"/>
      <c r="G1" s="89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33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34</v>
      </c>
      <c r="B5" s="48"/>
      <c r="C5" s="48"/>
      <c r="D5" s="48"/>
      <c r="E5" s="48"/>
      <c r="F5" s="48"/>
      <c r="G5" s="49"/>
    </row>
    <row r="6" spans="1:7" x14ac:dyDescent="0.25">
      <c r="A6" s="87" t="s">
        <v>35</v>
      </c>
      <c r="B6" s="6">
        <v>2022</v>
      </c>
      <c r="C6" s="87">
        <f>+B6+1</f>
        <v>2023</v>
      </c>
      <c r="D6" s="87">
        <f>+C6+1</f>
        <v>2024</v>
      </c>
      <c r="E6" s="87">
        <f>+D6+1</f>
        <v>2025</v>
      </c>
      <c r="F6" s="87">
        <f>+E6+1</f>
        <v>2026</v>
      </c>
      <c r="G6" s="87">
        <f>+F6+1</f>
        <v>2027</v>
      </c>
    </row>
    <row r="7" spans="1:7" ht="83.25" customHeight="1" x14ac:dyDescent="0.25">
      <c r="A7" s="88"/>
      <c r="B7" s="26" t="s">
        <v>36</v>
      </c>
      <c r="C7" s="88"/>
      <c r="D7" s="88"/>
      <c r="E7" s="88"/>
      <c r="F7" s="88"/>
      <c r="G7" s="88"/>
    </row>
    <row r="8" spans="1:7" ht="30" x14ac:dyDescent="0.25">
      <c r="A8" s="27" t="s">
        <v>37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8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9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38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11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39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40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41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42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43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44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45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46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14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15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47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16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48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17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49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18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50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90" t="s">
        <v>51</v>
      </c>
      <c r="B1" s="90"/>
      <c r="C1" s="90"/>
      <c r="D1" s="90"/>
      <c r="E1" s="90"/>
      <c r="F1" s="90"/>
      <c r="G1" s="9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52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34</v>
      </c>
      <c r="B5" s="34"/>
      <c r="C5" s="34"/>
      <c r="D5" s="34"/>
      <c r="E5" s="34"/>
      <c r="F5" s="34"/>
      <c r="G5" s="35"/>
    </row>
    <row r="6" spans="1:7" x14ac:dyDescent="0.25">
      <c r="A6" s="91" t="s">
        <v>53</v>
      </c>
      <c r="B6" s="6">
        <v>2022</v>
      </c>
      <c r="C6" s="87">
        <f>+B6+1</f>
        <v>2023</v>
      </c>
      <c r="D6" s="87">
        <f>+C6+1</f>
        <v>2024</v>
      </c>
      <c r="E6" s="87">
        <f>+D6+1</f>
        <v>2025</v>
      </c>
      <c r="F6" s="87">
        <f>+E6+1</f>
        <v>2026</v>
      </c>
      <c r="G6" s="87">
        <f>+F6+1</f>
        <v>2027</v>
      </c>
    </row>
    <row r="7" spans="1:7" ht="57.75" customHeight="1" x14ac:dyDescent="0.25">
      <c r="A7" s="92"/>
      <c r="B7" s="7" t="s">
        <v>36</v>
      </c>
      <c r="C7" s="88"/>
      <c r="D7" s="88"/>
      <c r="E7" s="88"/>
      <c r="F7" s="88"/>
      <c r="G7" s="88"/>
    </row>
    <row r="8" spans="1:7" x14ac:dyDescent="0.25">
      <c r="A8" s="4" t="s">
        <v>54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55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56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57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58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59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60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61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62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63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64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55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56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57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58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59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60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61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65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63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66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90" t="s">
        <v>67</v>
      </c>
      <c r="B1" s="90"/>
      <c r="C1" s="90"/>
      <c r="D1" s="90"/>
      <c r="E1" s="90"/>
      <c r="F1" s="90"/>
      <c r="G1" s="9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68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4" t="s">
        <v>35</v>
      </c>
      <c r="B5" s="96">
        <v>2017</v>
      </c>
      <c r="C5" s="96">
        <f>+B5+1</f>
        <v>2018</v>
      </c>
      <c r="D5" s="96">
        <f>+C5+1</f>
        <v>2019</v>
      </c>
      <c r="E5" s="96">
        <f>+D5+1</f>
        <v>2020</v>
      </c>
      <c r="F5" s="96">
        <f>+E5+1</f>
        <v>2021</v>
      </c>
      <c r="G5" s="6">
        <f>+F5+1</f>
        <v>2022</v>
      </c>
    </row>
    <row r="6" spans="1:7" ht="32.25" x14ac:dyDescent="0.25">
      <c r="A6" s="95"/>
      <c r="B6" s="97"/>
      <c r="C6" s="97"/>
      <c r="D6" s="97"/>
      <c r="E6" s="97"/>
      <c r="F6" s="97"/>
      <c r="G6" s="7" t="s">
        <v>69</v>
      </c>
    </row>
    <row r="7" spans="1:7" x14ac:dyDescent="0.25">
      <c r="A7" s="18" t="s">
        <v>37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70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71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72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73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74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75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76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77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78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79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80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81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43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82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83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84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85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86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47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16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87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17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49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88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89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93" t="s">
        <v>90</v>
      </c>
      <c r="B39" s="93"/>
      <c r="C39" s="93"/>
      <c r="D39" s="93"/>
      <c r="E39" s="93"/>
      <c r="F39" s="93"/>
      <c r="G39" s="93"/>
    </row>
    <row r="40" spans="1:7" x14ac:dyDescent="0.25">
      <c r="A40" s="93" t="s">
        <v>91</v>
      </c>
      <c r="B40" s="93"/>
      <c r="C40" s="93"/>
      <c r="D40" s="93"/>
      <c r="E40" s="93"/>
      <c r="F40" s="93"/>
      <c r="G40" s="93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90" t="s">
        <v>92</v>
      </c>
      <c r="B1" s="90"/>
      <c r="C1" s="90"/>
      <c r="D1" s="90"/>
      <c r="E1" s="90"/>
      <c r="F1" s="90"/>
      <c r="G1" s="9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93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8" t="s">
        <v>53</v>
      </c>
      <c r="B5" s="96">
        <v>2017</v>
      </c>
      <c r="C5" s="96">
        <f>+B5+1</f>
        <v>2018</v>
      </c>
      <c r="D5" s="96">
        <f>+C5+1</f>
        <v>2019</v>
      </c>
      <c r="E5" s="96">
        <f>+D5+1</f>
        <v>2020</v>
      </c>
      <c r="F5" s="96">
        <f>+E5+1</f>
        <v>2021</v>
      </c>
      <c r="G5" s="6">
        <v>2022</v>
      </c>
    </row>
    <row r="6" spans="1:7" ht="48.75" customHeight="1" x14ac:dyDescent="0.25">
      <c r="A6" s="99"/>
      <c r="B6" s="97"/>
      <c r="C6" s="97"/>
      <c r="D6" s="97"/>
      <c r="E6" s="97"/>
      <c r="F6" s="97"/>
      <c r="G6" s="7" t="s">
        <v>94</v>
      </c>
    </row>
    <row r="7" spans="1:7" x14ac:dyDescent="0.25">
      <c r="A7" s="4" t="s">
        <v>54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55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56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57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58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59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60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61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62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63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64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55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56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57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58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59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60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61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65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63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95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93" t="s">
        <v>90</v>
      </c>
      <c r="B32" s="93"/>
      <c r="C32" s="93"/>
      <c r="D32" s="93"/>
      <c r="E32" s="93"/>
      <c r="F32" s="93"/>
      <c r="G32" s="93"/>
    </row>
    <row r="33" spans="1:7" x14ac:dyDescent="0.25">
      <c r="A33" s="93" t="s">
        <v>91</v>
      </c>
      <c r="B33" s="93"/>
      <c r="C33" s="93"/>
      <c r="D33" s="93"/>
      <c r="E33" s="93"/>
      <c r="F33" s="93"/>
      <c r="G33" s="93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00" t="s">
        <v>96</v>
      </c>
      <c r="B1" s="100"/>
      <c r="C1" s="100"/>
      <c r="D1" s="100"/>
      <c r="E1" s="100"/>
      <c r="F1" s="100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97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98</v>
      </c>
      <c r="C4" s="40" t="s">
        <v>99</v>
      </c>
      <c r="D4" s="40" t="s">
        <v>100</v>
      </c>
      <c r="E4" s="40" t="s">
        <v>101</v>
      </c>
      <c r="F4" s="40" t="s">
        <v>102</v>
      </c>
    </row>
    <row r="5" spans="1:6" ht="12.75" customHeight="1" x14ac:dyDescent="0.25">
      <c r="A5" s="3" t="s">
        <v>103</v>
      </c>
      <c r="B5" s="11"/>
      <c r="C5" s="11"/>
      <c r="D5" s="11"/>
      <c r="E5" s="11"/>
      <c r="F5" s="11"/>
    </row>
    <row r="6" spans="1:6" ht="30" x14ac:dyDescent="0.25">
      <c r="A6" s="15" t="s">
        <v>104</v>
      </c>
      <c r="B6" s="16"/>
      <c r="C6" s="16"/>
      <c r="D6" s="16"/>
      <c r="E6" s="16"/>
      <c r="F6" s="16"/>
    </row>
    <row r="7" spans="1:6" ht="15" x14ac:dyDescent="0.25">
      <c r="A7" s="15" t="s">
        <v>105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106</v>
      </c>
      <c r="B9" s="10"/>
      <c r="C9" s="10"/>
      <c r="D9" s="10"/>
      <c r="E9" s="10"/>
      <c r="F9" s="10"/>
    </row>
    <row r="10" spans="1:6" ht="15" x14ac:dyDescent="0.25">
      <c r="A10" s="15" t="s">
        <v>107</v>
      </c>
      <c r="B10" s="16"/>
      <c r="C10" s="16"/>
      <c r="D10" s="16"/>
      <c r="E10" s="16"/>
      <c r="F10" s="16"/>
    </row>
    <row r="11" spans="1:6" ht="15" x14ac:dyDescent="0.25">
      <c r="A11" s="31" t="s">
        <v>108</v>
      </c>
      <c r="B11" s="16"/>
      <c r="C11" s="16"/>
      <c r="D11" s="16"/>
      <c r="E11" s="16"/>
      <c r="F11" s="16"/>
    </row>
    <row r="12" spans="1:6" ht="15" x14ac:dyDescent="0.25">
      <c r="A12" s="31" t="s">
        <v>109</v>
      </c>
      <c r="B12" s="16"/>
      <c r="C12" s="16"/>
      <c r="D12" s="16"/>
      <c r="E12" s="16"/>
      <c r="F12" s="16"/>
    </row>
    <row r="13" spans="1:6" ht="15" x14ac:dyDescent="0.25">
      <c r="A13" s="31" t="s">
        <v>110</v>
      </c>
      <c r="B13" s="16"/>
      <c r="C13" s="16"/>
      <c r="D13" s="16"/>
      <c r="E13" s="16"/>
      <c r="F13" s="16"/>
    </row>
    <row r="14" spans="1:6" ht="15" x14ac:dyDescent="0.25">
      <c r="A14" s="15" t="s">
        <v>111</v>
      </c>
      <c r="B14" s="16"/>
      <c r="C14" s="16"/>
      <c r="D14" s="16"/>
      <c r="E14" s="16"/>
      <c r="F14" s="16"/>
    </row>
    <row r="15" spans="1:6" ht="15" x14ac:dyDescent="0.25">
      <c r="A15" s="31" t="s">
        <v>108</v>
      </c>
      <c r="B15" s="16"/>
      <c r="C15" s="16"/>
      <c r="D15" s="16"/>
      <c r="E15" s="16"/>
      <c r="F15" s="16"/>
    </row>
    <row r="16" spans="1:6" ht="15" x14ac:dyDescent="0.25">
      <c r="A16" s="31" t="s">
        <v>109</v>
      </c>
      <c r="B16" s="16"/>
      <c r="C16" s="16"/>
      <c r="D16" s="16"/>
      <c r="E16" s="16"/>
      <c r="F16" s="16"/>
    </row>
    <row r="17" spans="1:6" ht="15" x14ac:dyDescent="0.25">
      <c r="A17" s="31" t="s">
        <v>110</v>
      </c>
      <c r="B17" s="16"/>
      <c r="C17" s="16"/>
      <c r="D17" s="16"/>
      <c r="E17" s="16"/>
      <c r="F17" s="16"/>
    </row>
    <row r="18" spans="1:6" ht="15" x14ac:dyDescent="0.25">
      <c r="A18" s="15" t="s">
        <v>112</v>
      </c>
      <c r="B18" s="41"/>
      <c r="C18" s="16"/>
      <c r="D18" s="16"/>
      <c r="E18" s="16"/>
      <c r="F18" s="16"/>
    </row>
    <row r="19" spans="1:6" ht="15" x14ac:dyDescent="0.25">
      <c r="A19" s="15" t="s">
        <v>113</v>
      </c>
      <c r="B19" s="16"/>
      <c r="C19" s="16"/>
      <c r="D19" s="16"/>
      <c r="E19" s="16"/>
      <c r="F19" s="16"/>
    </row>
    <row r="20" spans="1:6" ht="30" x14ac:dyDescent="0.25">
      <c r="A20" s="15" t="s">
        <v>114</v>
      </c>
      <c r="B20" s="42"/>
      <c r="C20" s="42"/>
      <c r="D20" s="42"/>
      <c r="E20" s="42"/>
      <c r="F20" s="42"/>
    </row>
    <row r="21" spans="1:6" ht="30" x14ac:dyDescent="0.25">
      <c r="A21" s="15" t="s">
        <v>115</v>
      </c>
      <c r="B21" s="42"/>
      <c r="C21" s="42"/>
      <c r="D21" s="42"/>
      <c r="E21" s="42"/>
      <c r="F21" s="42"/>
    </row>
    <row r="22" spans="1:6" ht="30" x14ac:dyDescent="0.25">
      <c r="A22" s="15" t="s">
        <v>116</v>
      </c>
      <c r="B22" s="42"/>
      <c r="C22" s="42"/>
      <c r="D22" s="42"/>
      <c r="E22" s="42"/>
      <c r="F22" s="42"/>
    </row>
    <row r="23" spans="1:6" ht="15" x14ac:dyDescent="0.25">
      <c r="A23" s="15" t="s">
        <v>117</v>
      </c>
      <c r="B23" s="42"/>
      <c r="C23" s="42"/>
      <c r="D23" s="42"/>
      <c r="E23" s="42"/>
      <c r="F23" s="42"/>
    </row>
    <row r="24" spans="1:6" ht="15" x14ac:dyDescent="0.25">
      <c r="A24" s="15" t="s">
        <v>118</v>
      </c>
      <c r="B24" s="43"/>
      <c r="C24" s="16"/>
      <c r="D24" s="16"/>
      <c r="E24" s="16"/>
      <c r="F24" s="16"/>
    </row>
    <row r="25" spans="1:6" ht="15" x14ac:dyDescent="0.25">
      <c r="A25" s="15" t="s">
        <v>119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120</v>
      </c>
      <c r="B27" s="10"/>
      <c r="C27" s="10"/>
      <c r="D27" s="10"/>
      <c r="E27" s="10"/>
      <c r="F27" s="10"/>
    </row>
    <row r="28" spans="1:6" ht="15" x14ac:dyDescent="0.25">
      <c r="A28" s="15" t="s">
        <v>121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122</v>
      </c>
      <c r="B30" s="10"/>
      <c r="C30" s="10"/>
      <c r="D30" s="10"/>
      <c r="E30" s="10"/>
      <c r="F30" s="10"/>
    </row>
    <row r="31" spans="1:6" ht="15" x14ac:dyDescent="0.25">
      <c r="A31" s="15" t="s">
        <v>107</v>
      </c>
      <c r="B31" s="16"/>
      <c r="C31" s="16"/>
      <c r="D31" s="16"/>
      <c r="E31" s="16"/>
      <c r="F31" s="16"/>
    </row>
    <row r="32" spans="1:6" ht="15" x14ac:dyDescent="0.25">
      <c r="A32" s="15" t="s">
        <v>111</v>
      </c>
      <c r="B32" s="16"/>
      <c r="C32" s="16"/>
      <c r="D32" s="16"/>
      <c r="E32" s="16"/>
      <c r="F32" s="16"/>
    </row>
    <row r="33" spans="1:6" ht="15" x14ac:dyDescent="0.25">
      <c r="A33" s="15" t="s">
        <v>123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124</v>
      </c>
      <c r="B35" s="10"/>
      <c r="C35" s="10"/>
      <c r="D35" s="10"/>
      <c r="E35" s="10"/>
      <c r="F35" s="10"/>
    </row>
    <row r="36" spans="1:6" ht="15" x14ac:dyDescent="0.25">
      <c r="A36" s="15" t="s">
        <v>125</v>
      </c>
      <c r="B36" s="16"/>
      <c r="C36" s="16"/>
      <c r="D36" s="16"/>
      <c r="E36" s="16"/>
      <c r="F36" s="16"/>
    </row>
    <row r="37" spans="1:6" ht="15" x14ac:dyDescent="0.25">
      <c r="A37" s="15" t="s">
        <v>126</v>
      </c>
      <c r="B37" s="16"/>
      <c r="C37" s="16"/>
      <c r="D37" s="16"/>
      <c r="E37" s="16"/>
      <c r="F37" s="16"/>
    </row>
    <row r="38" spans="1:6" ht="15" x14ac:dyDescent="0.25">
      <c r="A38" s="15" t="s">
        <v>127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128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129</v>
      </c>
      <c r="B42" s="10"/>
      <c r="C42" s="10"/>
      <c r="D42" s="10"/>
      <c r="E42" s="10"/>
      <c r="F42" s="10"/>
    </row>
    <row r="43" spans="1:6" ht="15" x14ac:dyDescent="0.25">
      <c r="A43" s="15" t="s">
        <v>130</v>
      </c>
      <c r="B43" s="16"/>
      <c r="C43" s="16"/>
      <c r="D43" s="16"/>
      <c r="E43" s="16"/>
      <c r="F43" s="16"/>
    </row>
    <row r="44" spans="1:6" ht="15" x14ac:dyDescent="0.25">
      <c r="A44" s="15" t="s">
        <v>131</v>
      </c>
      <c r="B44" s="16"/>
      <c r="C44" s="16"/>
      <c r="D44" s="16"/>
      <c r="E44" s="16"/>
      <c r="F44" s="16"/>
    </row>
    <row r="45" spans="1:6" ht="15" x14ac:dyDescent="0.25">
      <c r="A45" s="15" t="s">
        <v>132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133</v>
      </c>
      <c r="B47" s="10"/>
      <c r="C47" s="10"/>
      <c r="D47" s="10"/>
      <c r="E47" s="10"/>
      <c r="F47" s="10"/>
    </row>
    <row r="48" spans="1:6" ht="15" x14ac:dyDescent="0.25">
      <c r="A48" s="15" t="s">
        <v>131</v>
      </c>
      <c r="B48" s="42"/>
      <c r="C48" s="42"/>
      <c r="D48" s="42"/>
      <c r="E48" s="42"/>
      <c r="F48" s="42"/>
    </row>
    <row r="49" spans="1:6" ht="15" x14ac:dyDescent="0.25">
      <c r="A49" s="15" t="s">
        <v>132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134</v>
      </c>
      <c r="B51" s="10"/>
      <c r="C51" s="10"/>
      <c r="D51" s="10"/>
      <c r="E51" s="10"/>
      <c r="F51" s="10"/>
    </row>
    <row r="52" spans="1:6" ht="15" x14ac:dyDescent="0.25">
      <c r="A52" s="15" t="s">
        <v>131</v>
      </c>
      <c r="B52" s="16"/>
      <c r="C52" s="16"/>
      <c r="D52" s="16"/>
      <c r="E52" s="16"/>
      <c r="F52" s="16"/>
    </row>
    <row r="53" spans="1:6" ht="15" x14ac:dyDescent="0.25">
      <c r="A53" s="15" t="s">
        <v>132</v>
      </c>
      <c r="B53" s="16"/>
      <c r="C53" s="16"/>
      <c r="D53" s="16"/>
      <c r="E53" s="16"/>
      <c r="F53" s="16"/>
    </row>
    <row r="54" spans="1:6" ht="15" x14ac:dyDescent="0.25">
      <c r="A54" s="15" t="s">
        <v>135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136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131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132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137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138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139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140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141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142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1C0158-1FAA-45FF-9B01-F6965AAD83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4C305E-3BA6-4645-A800-3449A1898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6b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Windows User</cp:lastModifiedBy>
  <cp:revision/>
  <dcterms:created xsi:type="dcterms:W3CDTF">2023-03-16T22:14:51Z</dcterms:created>
  <dcterms:modified xsi:type="dcterms:W3CDTF">2023-07-18T16:03:01Z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