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6 LEY DE DISCIPLINA\"/>
    </mc:Choice>
  </mc:AlternateContent>
  <xr:revisionPtr revIDLastSave="0" documentId="8_{53799A03-DEC5-46A0-B516-4E75F4AC92D7}" xr6:coauthVersionLast="47" xr6:coauthVersionMax="47" xr10:uidLastSave="{00000000-0000-0000-0000-000000000000}"/>
  <bookViews>
    <workbookView xWindow="-120" yWindow="-120" windowWidth="29040" windowHeight="15840" xr2:uid="{DCA1B75A-3855-45EC-871A-740B66F8AE78}"/>
  </bookViews>
  <sheets>
    <sheet name="Formato 1" sheetId="1" r:id="rId1"/>
  </sheets>
  <externalReferences>
    <externalReference r:id="rId2"/>
    <externalReference r:id="rId3"/>
  </externalReferences>
  <definedNames>
    <definedName name="ANIO">'[1]Info General'!$D$20</definedName>
    <definedName name="ENTE_PUBLICO">'[2]Info General'!$C$6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F75" i="1"/>
  <c r="E75" i="1"/>
  <c r="C62" i="1"/>
  <c r="B62" i="1"/>
  <c r="C60" i="1"/>
  <c r="B60" i="1"/>
  <c r="F57" i="1"/>
  <c r="E57" i="1"/>
  <c r="F47" i="1"/>
  <c r="F59" i="1" s="1"/>
  <c r="F81" i="1" s="1"/>
  <c r="E47" i="1"/>
  <c r="E59" i="1" s="1"/>
  <c r="E81" i="1" s="1"/>
  <c r="C47" i="1"/>
  <c r="B47" i="1"/>
</calcChain>
</file>

<file path=xl/sharedStrings.xml><?xml version="1.0" encoding="utf-8"?>
<sst xmlns="http://schemas.openxmlformats.org/spreadsheetml/2006/main" count="133" uniqueCount="131">
  <si>
    <t>Formato 1 Estado de Situación Financiera Detallado - LDF</t>
  </si>
  <si>
    <t xml:space="preserve"> INSTITUTO TECNOLOGICO SUPERIOR DE GUANAJUATO</t>
  </si>
  <si>
    <t>Estado de Situación Financiera Detallado - LDF</t>
  </si>
  <si>
    <t>al 31 de Diciembre de 2023 y al 31 de Diciembre de 2022</t>
  </si>
  <si>
    <t>(PESOS)</t>
  </si>
  <si>
    <t xml:space="preserve">   Concepto (c)</t>
  </si>
  <si>
    <t>2023 (d)</t>
  </si>
  <si>
    <t>31 de diciembre de 2022 (e)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</si>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</sst>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0" xfId="0" applyFont="1"/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horizontal="left" vertical="center" indent="2"/>
    </xf>
    <xf numFmtId="0" fontId="3" fillId="0" borderId="13" xfId="0" applyFont="1" applyBorder="1" applyAlignment="1">
      <alignment vertical="center"/>
    </xf>
    <xf numFmtId="0" fontId="2" fillId="0" borderId="14" xfId="0" applyFont="1" applyBorder="1" applyAlignment="1">
      <alignment horizontal="left" vertical="center" indent="2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horizontal="left" vertical="center" indent="3"/>
    </xf>
    <xf numFmtId="3" fontId="3" fillId="0" borderId="14" xfId="1" applyNumberFormat="1" applyFont="1" applyFill="1" applyBorder="1" applyAlignment="1" applyProtection="1">
      <alignment horizontal="right" vertical="center"/>
      <protection locked="0"/>
    </xf>
    <xf numFmtId="0" fontId="3" fillId="0" borderId="14" xfId="0" applyFont="1" applyBorder="1" applyAlignment="1">
      <alignment horizontal="left" vertical="center" indent="5"/>
    </xf>
    <xf numFmtId="3" fontId="3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horizontal="left" vertical="center" indent="3"/>
    </xf>
    <xf numFmtId="3" fontId="2" fillId="0" borderId="14" xfId="0" applyNumberFormat="1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left" indent="3"/>
    </xf>
    <xf numFmtId="0" fontId="2" fillId="0" borderId="14" xfId="0" applyFont="1" applyBorder="1" applyAlignment="1">
      <alignment horizontal="left" indent="2"/>
    </xf>
    <xf numFmtId="0" fontId="3" fillId="0" borderId="14" xfId="0" applyFont="1" applyBorder="1" applyAlignment="1">
      <alignment horizontal="left" vertical="center" indent="2"/>
    </xf>
    <xf numFmtId="0" fontId="3" fillId="0" borderId="14" xfId="0" applyFont="1" applyBorder="1"/>
    <xf numFmtId="3" fontId="3" fillId="0" borderId="14" xfId="0" applyNumberFormat="1" applyFont="1" applyBorder="1" applyAlignment="1" applyProtection="1">
      <alignment vertical="center"/>
      <protection locked="0"/>
    </xf>
    <xf numFmtId="0" fontId="3" fillId="0" borderId="15" xfId="0" applyFont="1" applyBorder="1"/>
    <xf numFmtId="0" fontId="3" fillId="0" borderId="15" xfId="0" applyFont="1" applyBorder="1" applyAlignment="1">
      <alignment vertical="center"/>
    </xf>
    <xf numFmtId="3" fontId="3" fillId="0" borderId="15" xfId="0" applyNumberFormat="1" applyFont="1" applyBorder="1" applyAlignment="1">
      <alignment vertical="center"/>
    </xf>
    <xf numFmtId="0" fontId="3" fillId="0" borderId="0" xfId="2" applyFont="1" applyAlignment="1">
      <alignment horizontal="left" indent="2"/>
    </xf>
    <xf numFmtId="3" fontId="3" fillId="0" borderId="0" xfId="2" applyNumberFormat="1" applyFont="1"/>
    <xf numFmtId="0" fontId="3" fillId="0" borderId="0" xfId="2" applyFont="1"/>
    <xf numFmtId="0" fontId="3" fillId="0" borderId="0" xfId="2" applyFont="1" applyAlignment="1">
      <alignment horizontal="center"/>
    </xf>
  </cellXfs>
  <cellStyles count="3">
    <cellStyle name="Millares 2" xfId="1" xr:uid="{51BDC3C6-43A3-46B2-9603-9A3305E4E1F1}"/>
    <cellStyle name="Normal" xfId="0" builtinId="0"/>
    <cellStyle name="Normal 3" xfId="2" xr:uid="{1C6D8889-5087-408A-BCAE-DFAE01A3AE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2343155</xdr:colOff>
      <xdr:row>90</xdr:row>
      <xdr:rowOff>148167</xdr:rowOff>
    </xdr:from>
    <xdr:to>
      <xdr:col>0</xdr:col>
      <xdr:colOff>4137031</xdr:colOff>
      <xdr:row>90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8DD451B-C59A-429C-A560-49A6F25DC144}"/>
            </a:ext>
          </a:extLst>
        </xdr:cNvPr>
        <xdr:cNvCxnSpPr/>
      </xdr:nvCxnSpPr>
      <xdr:spPr>
        <a:xfrm>
          <a:off x="2343155" y="15588192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2218273</xdr:colOff>
      <xdr:row>90</xdr:row>
      <xdr:rowOff>137584</xdr:rowOff>
    </xdr:from>
    <xdr:to>
      <xdr:col>3</xdr:col>
      <xdr:colOff>4392090</xdr:colOff>
      <xdr:row>90</xdr:row>
      <xdr:rowOff>137584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1A96363-309D-48BD-8E4B-A87F83C8A476}"/>
            </a:ext>
          </a:extLst>
        </xdr:cNvPr>
        <xdr:cNvCxnSpPr/>
      </xdr:nvCxnSpPr>
      <xdr:spPr>
        <a:xfrm>
          <a:off x="11181298" y="15577609"/>
          <a:ext cx="217381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651E-E439-4982-AE8B-88DD1608FDB9}">
  <sheetPr>
    <outlinePr summaryBelow="0"/>
    <pageSetUpPr fitToPage="1"/>
  </sheetPr>
  <dimension ref="A1:F93"/>
  <sheetViews>
    <sheetView showGridLines="0" tabSelected="1" topLeftCell="A3" zoomScale="90" zoomScaleNormal="90" workbookViewId="0">
      <selection activeCell="A86" sqref="A86"/>
    </sheetView>
  </sheetViews>
  <sheetFormatPr baseColWidth="10" defaultColWidth="11" defaultRowHeight="12.75" x14ac:dyDescent="0.2"/>
  <cols>
    <col min="1" max="1" width="96.42578125" style="4" customWidth="1"/>
    <col min="2" max="2" width="18.7109375" style="4" bestFit="1" customWidth="1"/>
    <col min="3" max="3" width="19.28515625" style="4" bestFit="1" customWidth="1"/>
    <col min="4" max="4" width="98.7109375" style="4" bestFit="1" customWidth="1"/>
    <col min="5" max="5" width="18.140625" style="4" bestFit="1" customWidth="1"/>
    <col min="6" max="6" width="19.28515625" style="4" bestFit="1" customWidth="1"/>
    <col min="7" max="16384" width="11" style="4"/>
  </cols>
  <sheetData>
    <row r="1" spans="1:6" ht="40.9" customHeight="1" x14ac:dyDescent="0.2">
      <c r="A1" s="1" t="s">
        <v>0</v>
      </c>
      <c r="B1" s="2"/>
      <c r="C1" s="2"/>
      <c r="D1" s="2"/>
      <c r="E1" s="2"/>
      <c r="F1" s="3"/>
    </row>
    <row r="2" spans="1:6" ht="15" customHeight="1" x14ac:dyDescent="0.2">
      <c r="A2" s="5" t="s">
        <v>1</v>
      </c>
      <c r="B2" s="6"/>
      <c r="C2" s="6"/>
      <c r="D2" s="6"/>
      <c r="E2" s="6"/>
      <c r="F2" s="7"/>
    </row>
    <row r="3" spans="1:6" ht="15" customHeight="1" x14ac:dyDescent="0.2">
      <c r="A3" s="8" t="s">
        <v>2</v>
      </c>
      <c r="B3" s="9"/>
      <c r="C3" s="9"/>
      <c r="D3" s="9"/>
      <c r="E3" s="9"/>
      <c r="F3" s="10"/>
    </row>
    <row r="4" spans="1:6" ht="12.95" customHeight="1" x14ac:dyDescent="0.2">
      <c r="A4" s="8" t="s">
        <v>3</v>
      </c>
      <c r="B4" s="9"/>
      <c r="C4" s="9"/>
      <c r="D4" s="9"/>
      <c r="E4" s="9"/>
      <c r="F4" s="10"/>
    </row>
    <row r="5" spans="1:6" ht="12.95" customHeight="1" x14ac:dyDescent="0.2">
      <c r="A5" s="11" t="s">
        <v>4</v>
      </c>
      <c r="B5" s="12"/>
      <c r="C5" s="12"/>
      <c r="D5" s="12"/>
      <c r="E5" s="12"/>
      <c r="F5" s="13"/>
    </row>
    <row r="6" spans="1:6" ht="41.45" customHeight="1" x14ac:dyDescent="0.2">
      <c r="A6" s="14" t="s">
        <v>5</v>
      </c>
      <c r="B6" s="15" t="s">
        <v>6</v>
      </c>
      <c r="C6" s="16" t="s">
        <v>7</v>
      </c>
      <c r="D6" s="17" t="s">
        <v>8</v>
      </c>
      <c r="E6" s="15" t="s">
        <v>6</v>
      </c>
      <c r="F6" s="16" t="s">
        <v>7</v>
      </c>
    </row>
    <row r="7" spans="1:6" ht="12.95" customHeight="1" x14ac:dyDescent="0.2">
      <c r="A7" s="18" t="s">
        <v>9</v>
      </c>
      <c r="B7" s="19"/>
      <c r="C7" s="19"/>
      <c r="D7" s="18" t="s">
        <v>10</v>
      </c>
      <c r="E7" s="19"/>
      <c r="F7" s="19"/>
    </row>
    <row r="8" spans="1:6" x14ac:dyDescent="0.2">
      <c r="A8" s="20" t="s">
        <v>11</v>
      </c>
      <c r="B8" s="21"/>
      <c r="C8" s="21"/>
      <c r="D8" s="20" t="s">
        <v>12</v>
      </c>
      <c r="E8" s="21"/>
      <c r="F8" s="21"/>
    </row>
    <row r="9" spans="1:6" x14ac:dyDescent="0.2">
      <c r="A9" s="22" t="s">
        <v>13</v>
      </c>
      <c r="B9" s="23">
        <v>6937289.3200000003</v>
      </c>
      <c r="C9" s="23">
        <v>10455420.890000001</v>
      </c>
      <c r="D9" s="22" t="s">
        <v>14</v>
      </c>
      <c r="E9" s="23">
        <v>2178790.58</v>
      </c>
      <c r="F9" s="23">
        <v>1970166.3</v>
      </c>
    </row>
    <row r="10" spans="1:6" x14ac:dyDescent="0.2">
      <c r="A10" s="24" t="s">
        <v>15</v>
      </c>
      <c r="B10" s="23">
        <v>0</v>
      </c>
      <c r="C10" s="23">
        <v>0</v>
      </c>
      <c r="D10" s="24" t="s">
        <v>16</v>
      </c>
      <c r="E10" s="23">
        <v>60218.239999999998</v>
      </c>
      <c r="F10" s="23">
        <v>590121.67000000004</v>
      </c>
    </row>
    <row r="11" spans="1:6" x14ac:dyDescent="0.2">
      <c r="A11" s="24" t="s">
        <v>17</v>
      </c>
      <c r="B11" s="23">
        <v>6937289.3200000003</v>
      </c>
      <c r="C11" s="23">
        <v>10455420.890000001</v>
      </c>
      <c r="D11" s="24" t="s">
        <v>18</v>
      </c>
      <c r="E11" s="23">
        <v>303650.40000000002</v>
      </c>
      <c r="F11" s="23">
        <v>445289.57</v>
      </c>
    </row>
    <row r="12" spans="1:6" x14ac:dyDescent="0.2">
      <c r="A12" s="24" t="s">
        <v>19</v>
      </c>
      <c r="B12" s="23">
        <v>0</v>
      </c>
      <c r="C12" s="23">
        <v>0</v>
      </c>
      <c r="D12" s="24" t="s">
        <v>20</v>
      </c>
      <c r="E12" s="23">
        <v>0</v>
      </c>
      <c r="F12" s="23">
        <v>0</v>
      </c>
    </row>
    <row r="13" spans="1:6" x14ac:dyDescent="0.2">
      <c r="A13" s="24" t="s">
        <v>21</v>
      </c>
      <c r="B13" s="23">
        <v>0</v>
      </c>
      <c r="C13" s="23">
        <v>0</v>
      </c>
      <c r="D13" s="24" t="s">
        <v>22</v>
      </c>
      <c r="E13" s="23">
        <v>0</v>
      </c>
      <c r="F13" s="23">
        <v>0</v>
      </c>
    </row>
    <row r="14" spans="1:6" x14ac:dyDescent="0.2">
      <c r="A14" s="24" t="s">
        <v>23</v>
      </c>
      <c r="B14" s="23">
        <v>0</v>
      </c>
      <c r="C14" s="23">
        <v>0</v>
      </c>
      <c r="D14" s="24" t="s">
        <v>24</v>
      </c>
      <c r="E14" s="23">
        <v>0</v>
      </c>
      <c r="F14" s="23">
        <v>0</v>
      </c>
    </row>
    <row r="15" spans="1:6" x14ac:dyDescent="0.2">
      <c r="A15" s="24" t="s">
        <v>25</v>
      </c>
      <c r="B15" s="23">
        <v>0</v>
      </c>
      <c r="C15" s="23">
        <v>0</v>
      </c>
      <c r="D15" s="24" t="s">
        <v>26</v>
      </c>
      <c r="E15" s="23">
        <v>0</v>
      </c>
      <c r="F15" s="23">
        <v>0</v>
      </c>
    </row>
    <row r="16" spans="1:6" x14ac:dyDescent="0.2">
      <c r="A16" s="24" t="s">
        <v>27</v>
      </c>
      <c r="B16" s="23">
        <v>0</v>
      </c>
      <c r="C16" s="23">
        <v>0</v>
      </c>
      <c r="D16" s="24" t="s">
        <v>28</v>
      </c>
      <c r="E16" s="23">
        <v>991199.42</v>
      </c>
      <c r="F16" s="23">
        <v>934550.57</v>
      </c>
    </row>
    <row r="17" spans="1:6" x14ac:dyDescent="0.2">
      <c r="A17" s="22" t="s">
        <v>29</v>
      </c>
      <c r="B17" s="23">
        <v>16677872.07</v>
      </c>
      <c r="C17" s="23">
        <v>15496160.65</v>
      </c>
      <c r="D17" s="24" t="s">
        <v>30</v>
      </c>
      <c r="E17" s="23">
        <v>0</v>
      </c>
      <c r="F17" s="23">
        <v>0</v>
      </c>
    </row>
    <row r="18" spans="1:6" x14ac:dyDescent="0.2">
      <c r="A18" s="24" t="s">
        <v>31</v>
      </c>
      <c r="B18" s="23">
        <v>16644200.939999999</v>
      </c>
      <c r="C18" s="23">
        <v>15496041.83</v>
      </c>
      <c r="D18" s="24" t="s">
        <v>32</v>
      </c>
      <c r="E18" s="23">
        <v>823722.52</v>
      </c>
      <c r="F18" s="23">
        <v>204.49</v>
      </c>
    </row>
    <row r="19" spans="1:6" x14ac:dyDescent="0.2">
      <c r="A19" s="24" t="s">
        <v>33</v>
      </c>
      <c r="B19" s="23">
        <v>33507</v>
      </c>
      <c r="C19" s="23">
        <v>0</v>
      </c>
      <c r="D19" s="22" t="s">
        <v>34</v>
      </c>
      <c r="E19" s="23">
        <v>0</v>
      </c>
      <c r="F19" s="23">
        <v>0</v>
      </c>
    </row>
    <row r="20" spans="1:6" x14ac:dyDescent="0.2">
      <c r="A20" s="24" t="s">
        <v>35</v>
      </c>
      <c r="B20" s="23">
        <v>164.13</v>
      </c>
      <c r="C20" s="23">
        <v>118.82</v>
      </c>
      <c r="D20" s="24" t="s">
        <v>36</v>
      </c>
      <c r="E20" s="23">
        <v>0</v>
      </c>
      <c r="F20" s="23">
        <v>0</v>
      </c>
    </row>
    <row r="21" spans="1:6" x14ac:dyDescent="0.2">
      <c r="A21" s="24" t="s">
        <v>37</v>
      </c>
      <c r="B21" s="23">
        <v>0</v>
      </c>
      <c r="C21" s="23">
        <v>0</v>
      </c>
      <c r="D21" s="24" t="s">
        <v>38</v>
      </c>
      <c r="E21" s="23">
        <v>0</v>
      </c>
      <c r="F21" s="23">
        <v>0</v>
      </c>
    </row>
    <row r="22" spans="1:6" x14ac:dyDescent="0.2">
      <c r="A22" s="24" t="s">
        <v>39</v>
      </c>
      <c r="B22" s="23">
        <v>0</v>
      </c>
      <c r="C22" s="23">
        <v>0</v>
      </c>
      <c r="D22" s="24" t="s">
        <v>40</v>
      </c>
      <c r="E22" s="23">
        <v>0</v>
      </c>
      <c r="F22" s="23">
        <v>0</v>
      </c>
    </row>
    <row r="23" spans="1:6" x14ac:dyDescent="0.2">
      <c r="A23" s="24" t="s">
        <v>41</v>
      </c>
      <c r="B23" s="23">
        <v>0</v>
      </c>
      <c r="C23" s="23">
        <v>0</v>
      </c>
      <c r="D23" s="22" t="s">
        <v>42</v>
      </c>
      <c r="E23" s="23">
        <v>0</v>
      </c>
      <c r="F23" s="23">
        <v>0</v>
      </c>
    </row>
    <row r="24" spans="1:6" x14ac:dyDescent="0.2">
      <c r="A24" s="24" t="s">
        <v>43</v>
      </c>
      <c r="B24" s="23">
        <v>0</v>
      </c>
      <c r="C24" s="23">
        <v>0</v>
      </c>
      <c r="D24" s="24" t="s">
        <v>44</v>
      </c>
      <c r="E24" s="23">
        <v>0</v>
      </c>
      <c r="F24" s="23">
        <v>0</v>
      </c>
    </row>
    <row r="25" spans="1:6" x14ac:dyDescent="0.2">
      <c r="A25" s="22" t="s">
        <v>45</v>
      </c>
      <c r="B25" s="23">
        <v>0</v>
      </c>
      <c r="C25" s="23">
        <v>0</v>
      </c>
      <c r="D25" s="24" t="s">
        <v>46</v>
      </c>
      <c r="E25" s="23">
        <v>0</v>
      </c>
      <c r="F25" s="23">
        <v>0</v>
      </c>
    </row>
    <row r="26" spans="1:6" x14ac:dyDescent="0.2">
      <c r="A26" s="24" t="s">
        <v>47</v>
      </c>
      <c r="B26" s="23">
        <v>0</v>
      </c>
      <c r="C26" s="23">
        <v>0</v>
      </c>
      <c r="D26" s="22" t="s">
        <v>48</v>
      </c>
      <c r="E26" s="23">
        <v>0</v>
      </c>
      <c r="F26" s="23">
        <v>0</v>
      </c>
    </row>
    <row r="27" spans="1:6" x14ac:dyDescent="0.2">
      <c r="A27" s="24" t="s">
        <v>49</v>
      </c>
      <c r="B27" s="23">
        <v>0</v>
      </c>
      <c r="C27" s="23">
        <v>0</v>
      </c>
      <c r="D27" s="22" t="s">
        <v>50</v>
      </c>
      <c r="E27" s="23">
        <v>0</v>
      </c>
      <c r="F27" s="23">
        <v>0</v>
      </c>
    </row>
    <row r="28" spans="1:6" x14ac:dyDescent="0.2">
      <c r="A28" s="24" t="s">
        <v>51</v>
      </c>
      <c r="B28" s="23">
        <v>0</v>
      </c>
      <c r="C28" s="23">
        <v>0</v>
      </c>
      <c r="D28" s="24" t="s">
        <v>52</v>
      </c>
      <c r="E28" s="23">
        <v>0</v>
      </c>
      <c r="F28" s="23">
        <v>0</v>
      </c>
    </row>
    <row r="29" spans="1:6" x14ac:dyDescent="0.2">
      <c r="A29" s="24" t="s">
        <v>53</v>
      </c>
      <c r="B29" s="23">
        <v>0</v>
      </c>
      <c r="C29" s="23">
        <v>0</v>
      </c>
      <c r="D29" s="24" t="s">
        <v>54</v>
      </c>
      <c r="E29" s="23">
        <v>0</v>
      </c>
      <c r="F29" s="23">
        <v>0</v>
      </c>
    </row>
    <row r="30" spans="1:6" x14ac:dyDescent="0.2">
      <c r="A30" s="24" t="s">
        <v>55</v>
      </c>
      <c r="B30" s="23">
        <v>0</v>
      </c>
      <c r="C30" s="23">
        <v>0</v>
      </c>
      <c r="D30" s="24" t="s">
        <v>56</v>
      </c>
      <c r="E30" s="23">
        <v>0</v>
      </c>
      <c r="F30" s="23">
        <v>0</v>
      </c>
    </row>
    <row r="31" spans="1:6" x14ac:dyDescent="0.2">
      <c r="A31" s="22" t="s">
        <v>57</v>
      </c>
      <c r="B31" s="23">
        <v>0</v>
      </c>
      <c r="C31" s="23">
        <v>0</v>
      </c>
      <c r="D31" s="22" t="s">
        <v>58</v>
      </c>
      <c r="E31" s="23">
        <v>0</v>
      </c>
      <c r="F31" s="23">
        <v>0</v>
      </c>
    </row>
    <row r="32" spans="1:6" x14ac:dyDescent="0.2">
      <c r="A32" s="24" t="s">
        <v>59</v>
      </c>
      <c r="B32" s="23">
        <v>0</v>
      </c>
      <c r="C32" s="23">
        <v>0</v>
      </c>
      <c r="D32" s="24" t="s">
        <v>60</v>
      </c>
      <c r="E32" s="23">
        <v>0</v>
      </c>
      <c r="F32" s="23">
        <v>0</v>
      </c>
    </row>
    <row r="33" spans="1:6" ht="14.45" customHeight="1" x14ac:dyDescent="0.2">
      <c r="A33" s="24" t="s">
        <v>61</v>
      </c>
      <c r="B33" s="23">
        <v>0</v>
      </c>
      <c r="C33" s="23">
        <v>0</v>
      </c>
      <c r="D33" s="24" t="s">
        <v>62</v>
      </c>
      <c r="E33" s="23">
        <v>0</v>
      </c>
      <c r="F33" s="23">
        <v>0</v>
      </c>
    </row>
    <row r="34" spans="1:6" ht="14.45" customHeight="1" x14ac:dyDescent="0.2">
      <c r="A34" s="24" t="s">
        <v>63</v>
      </c>
      <c r="B34" s="23">
        <v>0</v>
      </c>
      <c r="C34" s="23">
        <v>0</v>
      </c>
      <c r="D34" s="24" t="s">
        <v>64</v>
      </c>
      <c r="E34" s="23">
        <v>0</v>
      </c>
      <c r="F34" s="23">
        <v>0</v>
      </c>
    </row>
    <row r="35" spans="1:6" ht="14.45" customHeight="1" x14ac:dyDescent="0.2">
      <c r="A35" s="24" t="s">
        <v>65</v>
      </c>
      <c r="B35" s="23">
        <v>0</v>
      </c>
      <c r="C35" s="23">
        <v>0</v>
      </c>
      <c r="D35" s="24" t="s">
        <v>66</v>
      </c>
      <c r="E35" s="23">
        <v>0</v>
      </c>
      <c r="F35" s="23">
        <v>0</v>
      </c>
    </row>
    <row r="36" spans="1:6" ht="14.45" customHeight="1" x14ac:dyDescent="0.2">
      <c r="A36" s="24" t="s">
        <v>67</v>
      </c>
      <c r="B36" s="23">
        <v>0</v>
      </c>
      <c r="C36" s="23">
        <v>0</v>
      </c>
      <c r="D36" s="24" t="s">
        <v>68</v>
      </c>
      <c r="E36" s="23">
        <v>0</v>
      </c>
      <c r="F36" s="23">
        <v>0</v>
      </c>
    </row>
    <row r="37" spans="1:6" ht="14.45" customHeight="1" x14ac:dyDescent="0.2">
      <c r="A37" s="22" t="s">
        <v>69</v>
      </c>
      <c r="B37" s="23">
        <v>0</v>
      </c>
      <c r="C37" s="23">
        <v>0</v>
      </c>
      <c r="D37" s="24" t="s">
        <v>70</v>
      </c>
      <c r="E37" s="23">
        <v>0</v>
      </c>
      <c r="F37" s="23">
        <v>0</v>
      </c>
    </row>
    <row r="38" spans="1:6" x14ac:dyDescent="0.2">
      <c r="A38" s="22" t="s">
        <v>71</v>
      </c>
      <c r="B38" s="23">
        <v>0</v>
      </c>
      <c r="C38" s="23">
        <v>0</v>
      </c>
      <c r="D38" s="22" t="s">
        <v>72</v>
      </c>
      <c r="E38" s="23">
        <v>0</v>
      </c>
      <c r="F38" s="23">
        <v>0</v>
      </c>
    </row>
    <row r="39" spans="1:6" x14ac:dyDescent="0.2">
      <c r="A39" s="24" t="s">
        <v>73</v>
      </c>
      <c r="B39" s="23">
        <v>0</v>
      </c>
      <c r="C39" s="23">
        <v>0</v>
      </c>
      <c r="D39" s="24" t="s">
        <v>74</v>
      </c>
      <c r="E39" s="23">
        <v>0</v>
      </c>
      <c r="F39" s="23">
        <v>0</v>
      </c>
    </row>
    <row r="40" spans="1:6" x14ac:dyDescent="0.2">
      <c r="A40" s="24" t="s">
        <v>75</v>
      </c>
      <c r="B40" s="23">
        <v>0</v>
      </c>
      <c r="C40" s="23">
        <v>0</v>
      </c>
      <c r="D40" s="24" t="s">
        <v>76</v>
      </c>
      <c r="E40" s="23">
        <v>0</v>
      </c>
      <c r="F40" s="23">
        <v>0</v>
      </c>
    </row>
    <row r="41" spans="1:6" x14ac:dyDescent="0.2">
      <c r="A41" s="22" t="s">
        <v>77</v>
      </c>
      <c r="B41" s="23">
        <v>0</v>
      </c>
      <c r="C41" s="23">
        <v>0</v>
      </c>
      <c r="D41" s="24" t="s">
        <v>78</v>
      </c>
      <c r="E41" s="23">
        <v>0</v>
      </c>
      <c r="F41" s="23">
        <v>0</v>
      </c>
    </row>
    <row r="42" spans="1:6" x14ac:dyDescent="0.2">
      <c r="A42" s="24" t="s">
        <v>79</v>
      </c>
      <c r="B42" s="23">
        <v>0</v>
      </c>
      <c r="C42" s="23">
        <v>0</v>
      </c>
      <c r="D42" s="22" t="s">
        <v>80</v>
      </c>
      <c r="E42" s="23">
        <v>781.25</v>
      </c>
      <c r="F42" s="23">
        <v>2725.19</v>
      </c>
    </row>
    <row r="43" spans="1:6" x14ac:dyDescent="0.2">
      <c r="A43" s="24" t="s">
        <v>81</v>
      </c>
      <c r="B43" s="23">
        <v>0</v>
      </c>
      <c r="C43" s="23">
        <v>0</v>
      </c>
      <c r="D43" s="24" t="s">
        <v>82</v>
      </c>
      <c r="E43" s="23">
        <v>781.07</v>
      </c>
      <c r="F43" s="23">
        <v>2725.02</v>
      </c>
    </row>
    <row r="44" spans="1:6" x14ac:dyDescent="0.2">
      <c r="A44" s="24" t="s">
        <v>83</v>
      </c>
      <c r="B44" s="23">
        <v>0</v>
      </c>
      <c r="C44" s="23">
        <v>0</v>
      </c>
      <c r="D44" s="24" t="s">
        <v>84</v>
      </c>
      <c r="E44" s="23">
        <v>0</v>
      </c>
      <c r="F44" s="23">
        <v>0</v>
      </c>
    </row>
    <row r="45" spans="1:6" x14ac:dyDescent="0.2">
      <c r="A45" s="24" t="s">
        <v>85</v>
      </c>
      <c r="B45" s="23">
        <v>0</v>
      </c>
      <c r="C45" s="23">
        <v>0</v>
      </c>
      <c r="D45" s="24" t="s">
        <v>86</v>
      </c>
      <c r="E45" s="23">
        <v>0.18</v>
      </c>
      <c r="F45" s="23">
        <v>0.17</v>
      </c>
    </row>
    <row r="46" spans="1:6" x14ac:dyDescent="0.2">
      <c r="A46" s="21"/>
      <c r="B46" s="25"/>
      <c r="C46" s="25"/>
      <c r="D46" s="21"/>
      <c r="E46" s="25"/>
      <c r="F46" s="25"/>
    </row>
    <row r="47" spans="1:6" x14ac:dyDescent="0.2">
      <c r="A47" s="26" t="s">
        <v>87</v>
      </c>
      <c r="B47" s="27">
        <f>B9+B17+B25+B31+B37+B38+B41</f>
        <v>23615161.390000001</v>
      </c>
      <c r="C47" s="27">
        <f>C9+C17+C25+C31+C37+C38+C41</f>
        <v>25951581.539999999</v>
      </c>
      <c r="D47" s="20" t="s">
        <v>88</v>
      </c>
      <c r="E47" s="27">
        <f>E9+E19+E23+E26+E27+E31+E38+E42</f>
        <v>2179571.83</v>
      </c>
      <c r="F47" s="27">
        <f>F9+F19+F23+F26+F27+F31+F38+F42</f>
        <v>1972891.49</v>
      </c>
    </row>
    <row r="48" spans="1:6" x14ac:dyDescent="0.2">
      <c r="A48" s="21"/>
      <c r="B48" s="25"/>
      <c r="C48" s="25"/>
      <c r="D48" s="21"/>
      <c r="E48" s="25"/>
      <c r="F48" s="25"/>
    </row>
    <row r="49" spans="1:6" x14ac:dyDescent="0.2">
      <c r="A49" s="20" t="s">
        <v>89</v>
      </c>
      <c r="B49" s="25"/>
      <c r="C49" s="25"/>
      <c r="D49" s="20" t="s">
        <v>90</v>
      </c>
      <c r="E49" s="25"/>
      <c r="F49" s="25"/>
    </row>
    <row r="50" spans="1:6" x14ac:dyDescent="0.2">
      <c r="A50" s="22" t="s">
        <v>91</v>
      </c>
      <c r="B50" s="23">
        <v>0</v>
      </c>
      <c r="C50" s="23">
        <v>0</v>
      </c>
      <c r="D50" s="22" t="s">
        <v>92</v>
      </c>
      <c r="E50" s="23">
        <v>0</v>
      </c>
      <c r="F50" s="23">
        <v>0</v>
      </c>
    </row>
    <row r="51" spans="1:6" x14ac:dyDescent="0.2">
      <c r="A51" s="22" t="s">
        <v>93</v>
      </c>
      <c r="B51" s="23">
        <v>0</v>
      </c>
      <c r="C51" s="23">
        <v>0</v>
      </c>
      <c r="D51" s="22" t="s">
        <v>94</v>
      </c>
      <c r="E51" s="23">
        <v>0</v>
      </c>
      <c r="F51" s="23">
        <v>0</v>
      </c>
    </row>
    <row r="52" spans="1:6" x14ac:dyDescent="0.2">
      <c r="A52" s="22" t="s">
        <v>95</v>
      </c>
      <c r="B52" s="23">
        <v>76349406.209999993</v>
      </c>
      <c r="C52" s="23">
        <v>76254532.329999998</v>
      </c>
      <c r="D52" s="22" t="s">
        <v>96</v>
      </c>
      <c r="E52" s="23">
        <v>0</v>
      </c>
      <c r="F52" s="23">
        <v>0</v>
      </c>
    </row>
    <row r="53" spans="1:6" x14ac:dyDescent="0.2">
      <c r="A53" s="22" t="s">
        <v>97</v>
      </c>
      <c r="B53" s="23">
        <v>19005695.969999999</v>
      </c>
      <c r="C53" s="23">
        <v>18970898.859999999</v>
      </c>
      <c r="D53" s="22" t="s">
        <v>98</v>
      </c>
      <c r="E53" s="23">
        <v>0</v>
      </c>
      <c r="F53" s="23">
        <v>0</v>
      </c>
    </row>
    <row r="54" spans="1:6" x14ac:dyDescent="0.2">
      <c r="A54" s="22" t="s">
        <v>99</v>
      </c>
      <c r="B54" s="23">
        <v>0</v>
      </c>
      <c r="C54" s="23">
        <v>0</v>
      </c>
      <c r="D54" s="22" t="s">
        <v>100</v>
      </c>
      <c r="E54" s="23">
        <v>0</v>
      </c>
      <c r="F54" s="23">
        <v>0</v>
      </c>
    </row>
    <row r="55" spans="1:6" x14ac:dyDescent="0.2">
      <c r="A55" s="22" t="s">
        <v>101</v>
      </c>
      <c r="B55" s="23">
        <v>-6053910.3700000001</v>
      </c>
      <c r="C55" s="23">
        <v>-5457379.4199999999</v>
      </c>
      <c r="D55" s="28" t="s">
        <v>102</v>
      </c>
      <c r="E55" s="23">
        <v>0</v>
      </c>
      <c r="F55" s="23">
        <v>0</v>
      </c>
    </row>
    <row r="56" spans="1:6" x14ac:dyDescent="0.2">
      <c r="A56" s="22" t="s">
        <v>103</v>
      </c>
      <c r="B56" s="23">
        <v>0</v>
      </c>
      <c r="C56" s="23">
        <v>0</v>
      </c>
      <c r="D56" s="21"/>
      <c r="E56" s="25"/>
      <c r="F56" s="25"/>
    </row>
    <row r="57" spans="1:6" x14ac:dyDescent="0.2">
      <c r="A57" s="22" t="s">
        <v>104</v>
      </c>
      <c r="B57" s="23">
        <v>0</v>
      </c>
      <c r="C57" s="23">
        <v>0</v>
      </c>
      <c r="D57" s="20" t="s">
        <v>105</v>
      </c>
      <c r="E57" s="27">
        <f>SUM(E50:E55)</f>
        <v>0</v>
      </c>
      <c r="F57" s="27">
        <f>SUM(F50:F55)</f>
        <v>0</v>
      </c>
    </row>
    <row r="58" spans="1:6" x14ac:dyDescent="0.2">
      <c r="A58" s="22" t="s">
        <v>106</v>
      </c>
      <c r="B58" s="23">
        <v>0</v>
      </c>
      <c r="C58" s="23">
        <v>0</v>
      </c>
      <c r="D58" s="21"/>
      <c r="E58" s="25"/>
      <c r="F58" s="25"/>
    </row>
    <row r="59" spans="1:6" x14ac:dyDescent="0.2">
      <c r="A59" s="21"/>
      <c r="B59" s="25"/>
      <c r="C59" s="25"/>
      <c r="D59" s="20" t="s">
        <v>107</v>
      </c>
      <c r="E59" s="27">
        <f>E47+E57</f>
        <v>2179571.83</v>
      </c>
      <c r="F59" s="27">
        <f>F47+F57</f>
        <v>1972891.49</v>
      </c>
    </row>
    <row r="60" spans="1:6" x14ac:dyDescent="0.2">
      <c r="A60" s="26" t="s">
        <v>108</v>
      </c>
      <c r="B60" s="27">
        <f>SUM(B50:B58)</f>
        <v>89301191.809999987</v>
      </c>
      <c r="C60" s="27">
        <f>SUM(C50:C58)</f>
        <v>89768051.769999996</v>
      </c>
      <c r="D60" s="21"/>
      <c r="E60" s="25"/>
      <c r="F60" s="25"/>
    </row>
    <row r="61" spans="1:6" x14ac:dyDescent="0.2">
      <c r="A61" s="21"/>
      <c r="B61" s="25"/>
      <c r="C61" s="25"/>
      <c r="D61" s="29" t="s">
        <v>109</v>
      </c>
      <c r="E61" s="25"/>
      <c r="F61" s="25"/>
    </row>
    <row r="62" spans="1:6" x14ac:dyDescent="0.2">
      <c r="A62" s="26" t="s">
        <v>110</v>
      </c>
      <c r="B62" s="27">
        <f>SUM(B47+B60)</f>
        <v>112916353.19999999</v>
      </c>
      <c r="C62" s="27">
        <f>SUM(C47+C60)</f>
        <v>115719633.31</v>
      </c>
      <c r="D62" s="21"/>
      <c r="E62" s="25"/>
      <c r="F62" s="25"/>
    </row>
    <row r="63" spans="1:6" x14ac:dyDescent="0.2">
      <c r="A63" s="21"/>
      <c r="B63" s="25"/>
      <c r="C63" s="25"/>
      <c r="D63" s="30" t="s">
        <v>111</v>
      </c>
      <c r="E63" s="23">
        <v>82614340.659999996</v>
      </c>
      <c r="F63" s="23">
        <v>82188766.390000001</v>
      </c>
    </row>
    <row r="64" spans="1:6" x14ac:dyDescent="0.2">
      <c r="A64" s="21"/>
      <c r="B64" s="25"/>
      <c r="C64" s="25"/>
      <c r="D64" s="22" t="s">
        <v>112</v>
      </c>
      <c r="E64" s="23">
        <v>82604852.659999996</v>
      </c>
      <c r="F64" s="23">
        <v>82188766.390000001</v>
      </c>
    </row>
    <row r="65" spans="1:6" x14ac:dyDescent="0.2">
      <c r="A65" s="21"/>
      <c r="B65" s="25"/>
      <c r="C65" s="25"/>
      <c r="D65" s="28" t="s">
        <v>113</v>
      </c>
      <c r="E65" s="23">
        <v>9488</v>
      </c>
      <c r="F65" s="23">
        <v>0</v>
      </c>
    </row>
    <row r="66" spans="1:6" x14ac:dyDescent="0.2">
      <c r="A66" s="21"/>
      <c r="B66" s="25"/>
      <c r="C66" s="25"/>
      <c r="D66" s="22" t="s">
        <v>114</v>
      </c>
      <c r="E66" s="23">
        <v>0</v>
      </c>
      <c r="F66" s="23">
        <v>0</v>
      </c>
    </row>
    <row r="67" spans="1:6" x14ac:dyDescent="0.2">
      <c r="A67" s="21"/>
      <c r="B67" s="25"/>
      <c r="C67" s="25"/>
      <c r="D67" s="21"/>
      <c r="E67" s="25"/>
      <c r="F67" s="25"/>
    </row>
    <row r="68" spans="1:6" x14ac:dyDescent="0.2">
      <c r="A68" s="21"/>
      <c r="B68" s="25"/>
      <c r="C68" s="25"/>
      <c r="D68" s="30" t="s">
        <v>115</v>
      </c>
      <c r="E68" s="23">
        <v>28122440.710000001</v>
      </c>
      <c r="F68" s="23">
        <v>31557975.43</v>
      </c>
    </row>
    <row r="69" spans="1:6" x14ac:dyDescent="0.2">
      <c r="A69" s="31"/>
      <c r="B69" s="25"/>
      <c r="C69" s="25"/>
      <c r="D69" s="22" t="s">
        <v>116</v>
      </c>
      <c r="E69" s="23">
        <v>4988737.5</v>
      </c>
      <c r="F69" s="23">
        <v>8304238.0499999998</v>
      </c>
    </row>
    <row r="70" spans="1:6" x14ac:dyDescent="0.2">
      <c r="A70" s="31"/>
      <c r="B70" s="25"/>
      <c r="C70" s="25"/>
      <c r="D70" s="22" t="s">
        <v>117</v>
      </c>
      <c r="E70" s="23">
        <v>23133703.210000001</v>
      </c>
      <c r="F70" s="23">
        <v>23253737.379999999</v>
      </c>
    </row>
    <row r="71" spans="1:6" x14ac:dyDescent="0.2">
      <c r="A71" s="31"/>
      <c r="B71" s="25"/>
      <c r="C71" s="25"/>
      <c r="D71" s="22" t="s">
        <v>118</v>
      </c>
      <c r="E71" s="23">
        <v>0</v>
      </c>
      <c r="F71" s="23">
        <v>0</v>
      </c>
    </row>
    <row r="72" spans="1:6" x14ac:dyDescent="0.2">
      <c r="A72" s="31"/>
      <c r="B72" s="25"/>
      <c r="C72" s="25"/>
      <c r="D72" s="22" t="s">
        <v>119</v>
      </c>
      <c r="E72" s="23">
        <v>0</v>
      </c>
      <c r="F72" s="23">
        <v>0</v>
      </c>
    </row>
    <row r="73" spans="1:6" x14ac:dyDescent="0.2">
      <c r="A73" s="31"/>
      <c r="B73" s="25"/>
      <c r="C73" s="25"/>
      <c r="D73" s="22" t="s">
        <v>120</v>
      </c>
      <c r="E73" s="23">
        <v>0</v>
      </c>
      <c r="F73" s="23">
        <v>0</v>
      </c>
    </row>
    <row r="74" spans="1:6" x14ac:dyDescent="0.2">
      <c r="A74" s="31"/>
      <c r="B74" s="25"/>
      <c r="C74" s="25"/>
      <c r="D74" s="21"/>
      <c r="E74" s="25"/>
      <c r="F74" s="25"/>
    </row>
    <row r="75" spans="1:6" x14ac:dyDescent="0.2">
      <c r="A75" s="31"/>
      <c r="B75" s="25"/>
      <c r="C75" s="25"/>
      <c r="D75" s="30" t="s">
        <v>121</v>
      </c>
      <c r="E75" s="32">
        <f>E76+E77</f>
        <v>0</v>
      </c>
      <c r="F75" s="32">
        <f>F76+F77</f>
        <v>0</v>
      </c>
    </row>
    <row r="76" spans="1:6" x14ac:dyDescent="0.2">
      <c r="A76" s="31"/>
      <c r="B76" s="25"/>
      <c r="C76" s="25"/>
      <c r="D76" s="22" t="s">
        <v>122</v>
      </c>
      <c r="E76" s="32">
        <v>0</v>
      </c>
      <c r="F76" s="32">
        <v>0</v>
      </c>
    </row>
    <row r="77" spans="1:6" x14ac:dyDescent="0.2">
      <c r="A77" s="31"/>
      <c r="B77" s="25"/>
      <c r="C77" s="25"/>
      <c r="D77" s="22" t="s">
        <v>123</v>
      </c>
      <c r="E77" s="32">
        <v>0</v>
      </c>
      <c r="F77" s="32">
        <v>0</v>
      </c>
    </row>
    <row r="78" spans="1:6" x14ac:dyDescent="0.2">
      <c r="A78" s="31"/>
      <c r="B78" s="25"/>
      <c r="C78" s="25"/>
      <c r="D78" s="21"/>
      <c r="E78" s="25"/>
      <c r="F78" s="25"/>
    </row>
    <row r="79" spans="1:6" x14ac:dyDescent="0.2">
      <c r="A79" s="31"/>
      <c r="B79" s="25"/>
      <c r="C79" s="25"/>
      <c r="D79" s="20" t="s">
        <v>124</v>
      </c>
      <c r="E79" s="27">
        <f>E63+E68+E75</f>
        <v>110736781.37</v>
      </c>
      <c r="F79" s="27">
        <f>F63+F68+F75</f>
        <v>113746741.81999999</v>
      </c>
    </row>
    <row r="80" spans="1:6" x14ac:dyDescent="0.2">
      <c r="A80" s="31"/>
      <c r="B80" s="25"/>
      <c r="C80" s="25"/>
      <c r="D80" s="21"/>
      <c r="E80" s="25"/>
      <c r="F80" s="25"/>
    </row>
    <row r="81" spans="1:6" x14ac:dyDescent="0.2">
      <c r="A81" s="31"/>
      <c r="B81" s="21"/>
      <c r="C81" s="21"/>
      <c r="D81" s="20" t="s">
        <v>125</v>
      </c>
      <c r="E81" s="27">
        <f>E59+E79</f>
        <v>112916353.2</v>
      </c>
      <c r="F81" s="27">
        <f>F59+F79</f>
        <v>115719633.30999999</v>
      </c>
    </row>
    <row r="82" spans="1:6" x14ac:dyDescent="0.2">
      <c r="A82" s="33"/>
      <c r="B82" s="34"/>
      <c r="C82" s="34"/>
      <c r="D82" s="34"/>
      <c r="E82" s="35"/>
      <c r="F82" s="35"/>
    </row>
    <row r="84" spans="1:6" x14ac:dyDescent="0.2">
      <c r="A84" s="36" t="s">
        <v>126</v>
      </c>
      <c r="B84" s="37"/>
      <c r="C84" s="37"/>
      <c r="D84" s="38"/>
    </row>
    <row r="85" spans="1:6" x14ac:dyDescent="0.2">
      <c r="A85" s="38"/>
      <c r="B85" s="37"/>
      <c r="C85" s="37"/>
      <c r="D85" s="38"/>
    </row>
    <row r="86" spans="1:6" x14ac:dyDescent="0.2">
      <c r="A86" s="38"/>
      <c r="B86" s="37"/>
      <c r="C86" s="37"/>
      <c r="D86" s="38"/>
    </row>
    <row r="87" spans="1:6" x14ac:dyDescent="0.2">
      <c r="A87" s="38"/>
      <c r="B87" s="37"/>
      <c r="C87" s="37"/>
      <c r="D87" s="38"/>
    </row>
    <row r="88" spans="1:6" x14ac:dyDescent="0.2">
      <c r="A88" s="38"/>
      <c r="B88" s="37"/>
      <c r="C88" s="37"/>
      <c r="D88" s="38"/>
    </row>
    <row r="89" spans="1:6" x14ac:dyDescent="0.2">
      <c r="A89" s="38"/>
      <c r="B89" s="37"/>
      <c r="C89" s="37"/>
      <c r="D89" s="38"/>
    </row>
    <row r="90" spans="1:6" x14ac:dyDescent="0.2">
      <c r="A90" s="38"/>
      <c r="B90" s="37"/>
      <c r="C90" s="37"/>
      <c r="D90" s="38"/>
    </row>
    <row r="91" spans="1:6" x14ac:dyDescent="0.2">
      <c r="A91" s="38"/>
      <c r="B91" s="37"/>
      <c r="C91" s="37"/>
      <c r="D91" s="38"/>
    </row>
    <row r="92" spans="1:6" x14ac:dyDescent="0.2">
      <c r="A92" s="39" t="s">
        <v>127</v>
      </c>
      <c r="B92" s="38"/>
      <c r="C92" s="38"/>
      <c r="D92" s="39" t="s">
        <v>128</v>
      </c>
      <c r="E92" s="39"/>
      <c r="F92" s="39"/>
    </row>
    <row r="93" spans="1:6" x14ac:dyDescent="0.2">
      <c r="A93" s="39" t="s">
        <v>129</v>
      </c>
      <c r="B93" s="38"/>
      <c r="C93" s="38"/>
      <c r="D93" s="39" t="s">
        <v>130</v>
      </c>
      <c r="E93" s="39"/>
      <c r="F93" s="39"/>
    </row>
  </sheetData>
  <mergeCells count="1">
    <mergeCell ref="A1:F1"/>
  </mergeCells>
  <dataValidations count="3">
    <dataValidation type="decimal" allowBlank="1" showInputMessage="1" showErrorMessage="1" sqref="E47:F47 B9:C62 E9:F45 E50:F81" xr:uid="{2FD9E9BF-0AC6-45E5-8688-6A3FD1AE7639}">
      <formula1>-1.79769313486231E+100</formula1>
      <formula2>1.79769313486231E+100</formula2>
    </dataValidation>
    <dataValidation allowBlank="1" showInputMessage="1" showErrorMessage="1" prompt="20XN (d)" sqref="B6 E6" xr:uid="{7AB3921C-2324-46AB-BD5E-040F3CBEF450}"/>
    <dataValidation allowBlank="1" showInputMessage="1" showErrorMessage="1" prompt="31 de diciembre de 20XN-1 (e)" sqref="C6 F6" xr:uid="{EE7E6B17-ED35-4154-A946-9FCAB72A317E}"/>
  </dataValidations>
  <printOptions horizontalCentered="1"/>
  <pageMargins left="0.23622047244094491" right="0.15748031496062992" top="0.47244094488188981" bottom="0.31496062992125984" header="0.31496062992125984" footer="0.31496062992125984"/>
  <pageSetup scale="4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2024-01-23T17:54:34Z</dcterms:created>
  <dcterms:modified xsi:type="dcterms:W3CDTF">2024-01-23T17:54:53Z</dcterms:modified>
</cp:coreProperties>
</file>