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USER\Documents\Ciclo7\administrativa\"/>
    </mc:Choice>
  </mc:AlternateContent>
  <xr:revisionPtr revIDLastSave="0" documentId="13_ncr:1_{FAF4D3E4-2BF8-42E8-8FA1-17697419630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ntorno interno" sheetId="1" r:id="rId1"/>
    <sheet name="Matriz EFI" sheetId="2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8" i="2"/>
  <c r="F16" i="2"/>
  <c r="F19" i="2"/>
  <c r="F20" i="2"/>
  <c r="F21" i="2"/>
  <c r="F22" i="2"/>
  <c r="F23" i="2"/>
  <c r="F9" i="2"/>
  <c r="F10" i="2"/>
  <c r="F11" i="2"/>
  <c r="F12" i="2"/>
  <c r="I38" i="1"/>
  <c r="I39" i="1"/>
  <c r="I40" i="1"/>
  <c r="I41" i="1"/>
  <c r="I42" i="1"/>
  <c r="I43" i="1"/>
  <c r="I33" i="1"/>
  <c r="I34" i="1"/>
  <c r="I35" i="1"/>
  <c r="I36" i="1"/>
  <c r="I37" i="1"/>
  <c r="I32" i="1"/>
  <c r="I23" i="1"/>
  <c r="I24" i="1"/>
  <c r="I25" i="1"/>
  <c r="I26" i="1"/>
  <c r="I27" i="1"/>
  <c r="I28" i="1"/>
  <c r="I29" i="1"/>
  <c r="I30" i="1"/>
  <c r="I31" i="1"/>
  <c r="I18" i="1"/>
  <c r="I19" i="1"/>
  <c r="I20" i="1"/>
  <c r="I21" i="1"/>
  <c r="I22" i="1"/>
  <c r="I17" i="1"/>
  <c r="I7" i="1"/>
  <c r="I10" i="1"/>
  <c r="I11" i="1"/>
  <c r="I12" i="1"/>
  <c r="I13" i="1"/>
  <c r="I14" i="1"/>
  <c r="I15" i="1"/>
  <c r="I16" i="1"/>
  <c r="D24" i="2" l="1"/>
  <c r="I9" i="1" l="1"/>
  <c r="I8" i="1"/>
  <c r="F17" i="2"/>
  <c r="F14" i="2"/>
  <c r="F8" i="2"/>
  <c r="F7" i="2"/>
  <c r="F6" i="2"/>
  <c r="F5" i="2"/>
  <c r="F2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000-000001000000}">
      <text>
        <r>
          <rPr>
            <sz val="12"/>
            <color rgb="FF000000"/>
            <rFont val="Calibri"/>
            <family val="2"/>
          </rPr>
          <t xml:space="preserve">Fortaleza:
¿En que medida este factor influye favorablemente al logro de la misión visión de la institución?
Debilidad:
¿En que medida este factor afecta el logro de la misión y vision de la institución?
</t>
        </r>
      </text>
    </comment>
    <comment ref="F6" authorId="0" shapeId="0" xr:uid="{00000000-0006-0000-0000-000002000000}">
      <text>
        <r>
          <rPr>
            <sz val="12"/>
            <color rgb="FF000000"/>
            <rFont val="Calibri"/>
            <family val="2"/>
          </rPr>
          <t>Fortaleza:
¿En que medida este factor influye favorablemente a  formacion de los profesionales de la institución?
Debilidad:
¿En que medida este factor afecta a la  formacion profesional que  brinda  nuestra la institución?</t>
        </r>
      </text>
    </comment>
    <comment ref="G6" authorId="0" shapeId="0" xr:uid="{00000000-0006-0000-0000-000003000000}">
      <text>
        <r>
          <rPr>
            <sz val="12"/>
            <color rgb="FF000000"/>
            <rFont val="Calibri"/>
            <family val="2"/>
          </rPr>
          <t xml:space="preserve">Fortaleza:
¿En que medida este factor influye favorablemente a  imagen (posicionamiento) de la institución?
Debilidad:
¿En que medida este factor afecta desfavorablemente a la  imagen  de nuestra la institución?
</t>
        </r>
      </text>
    </comment>
    <comment ref="H6" authorId="0" shapeId="0" xr:uid="{00000000-0006-0000-0000-000004000000}">
      <text>
        <r>
          <rPr>
            <sz val="12"/>
            <color rgb="FF000000"/>
            <rFont val="Calibri"/>
            <family val="2"/>
          </rPr>
          <t xml:space="preserve">Fortaleza:
</t>
        </r>
        <r>
          <rPr>
            <sz val="12"/>
            <color rgb="FF000000"/>
            <rFont val="Calibri"/>
            <family val="2"/>
          </rPr>
          <t xml:space="preserve">¿En que medida este factor influye  favorablemente al crecimiento de la institución?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Debilidad:
</t>
        </r>
        <r>
          <rPr>
            <sz val="12"/>
            <color rgb="FF000000"/>
            <rFont val="Calibri"/>
            <family val="2"/>
          </rPr>
          <t xml:space="preserve">¿En que medida este factor afecta al crecimiento de nuestra la institución?
</t>
        </r>
      </text>
    </comment>
  </commentList>
</comments>
</file>

<file path=xl/sharedStrings.xml><?xml version="1.0" encoding="utf-8"?>
<sst xmlns="http://schemas.openxmlformats.org/spreadsheetml/2006/main" count="122" uniqueCount="65">
  <si>
    <t>x</t>
  </si>
  <si>
    <t>Influye</t>
  </si>
  <si>
    <t>Afecta</t>
  </si>
  <si>
    <t>Factores externos clave</t>
  </si>
  <si>
    <t>Ponderación</t>
  </si>
  <si>
    <t xml:space="preserve">Listado de fatores externos relevantes para el estudio : </t>
  </si>
  <si>
    <t xml:space="preserve">Calificacion </t>
  </si>
  <si>
    <t>Puntuación ponderada</t>
  </si>
  <si>
    <t>Fortalezas</t>
  </si>
  <si>
    <t>Debilidades</t>
  </si>
  <si>
    <t>Criterios de inclusión de las variables clave</t>
  </si>
  <si>
    <t>Total</t>
  </si>
  <si>
    <t xml:space="preserve">Filosofía, misión y visión  </t>
  </si>
  <si>
    <t xml:space="preserve">Total </t>
  </si>
  <si>
    <t>MATRIZ DE ANALISIS AMOFHIT</t>
  </si>
  <si>
    <t>RESULTADO DEL ANALISIS AMOFHIT</t>
  </si>
  <si>
    <t>CASO DE ESTUDIO: Multiservicios Cecomsap
Análisis Interno</t>
  </si>
  <si>
    <t>Calidad de Servicio y Seguridad Operativa</t>
  </si>
  <si>
    <t>imagen</t>
  </si>
  <si>
    <t xml:space="preserve">Crecimiento Sostenible </t>
  </si>
  <si>
    <t>Política de calidad formalizada, conocida y aplicada por el personal.</t>
  </si>
  <si>
    <t>Limitada expansión territorial actual, restringiendo el crecimiento hacia otras zonas mineras en Puno.</t>
  </si>
  <si>
    <t>Atención personalizada a clientes mineros.</t>
  </si>
  <si>
    <t>Demanda interna asegurada gracias a su integración con las 10 cooperativas.</t>
  </si>
  <si>
    <t>Posicionamiento regional consolidado en el corredor minero Puno (Ananea – La Rinconada).</t>
  </si>
  <si>
    <t>Modelo cooperativo diferenciador, que refuerza fidelización.</t>
  </si>
  <si>
    <t>Poca atención a clientes externos (no mineros), limitando su cuota de mercado.</t>
  </si>
  <si>
    <t>Poca diferenciación competitiva frente a grifos privados.</t>
  </si>
  <si>
    <t>Promociones limitadas, solo descuentos por volumen, sin estrategias agresivas.</t>
  </si>
  <si>
    <t>Eficiencia operativa, formalización y desarrollo minero-regional.</t>
  </si>
  <si>
    <t>Valores corporativos Enfatizan responsabilidad, innovación y compromiso cooperativo.</t>
  </si>
  <si>
    <t>Tanques certificados (más de 37,000 galones), control de inventario (manual y digital).</t>
  </si>
  <si>
    <t>Cumplimiento con OSINERGMIN, mantenimiento de surtidores, múltiples mangueras y productos.</t>
  </si>
  <si>
    <t>Tres cisternas (3000, 9000, y 10,000 galones) para distribución a zonas altoandinas.</t>
  </si>
  <si>
    <t>Infraestructura moderna y estratégica en zonas mineras.</t>
  </si>
  <si>
    <t>Coordinación directa con cooperativas, lo que permite eficiencia operativa y previsibilidad.</t>
  </si>
  <si>
    <t>Alta dependencia de un proveedor principal (PETROPERÚ/PRIMAX).</t>
  </si>
  <si>
    <t>Nivel bajo de automatización logística</t>
  </si>
  <si>
    <t>Inversiones relevantes en activos fijos: cisternas (más de USD 400,000) y expansión de almacenamiento.</t>
  </si>
  <si>
    <t>Capital social inicial sólido: S/ 100,000 aportados por las 10 cooperativas.</t>
  </si>
  <si>
    <t>Dependencia de un único proveedor de combustible</t>
  </si>
  <si>
    <t>Ausencia de indicadores financieros explícitos</t>
  </si>
  <si>
    <t>Personal técnico calificado y comprometido</t>
  </si>
  <si>
    <t>Estructura operativa clara: Jefe de isla, 3 griferos, 3 conductores y responsable de SSOMA.</t>
  </si>
  <si>
    <t>Cultura organizacional cooperativa, que fortalece la pertenencia.</t>
  </si>
  <si>
    <t>Control de inventario mixto (manual y electrónico)</t>
  </si>
  <si>
    <t>Evaluación activa de integración con SIGER y sistemas satelitales.</t>
  </si>
  <si>
    <t>Digitalización parcial</t>
  </si>
  <si>
    <t xml:space="preserve">Falta de integración digital total para operaciones y monitoreo de flota.
</t>
  </si>
  <si>
    <t>Infraestructura moderna</t>
  </si>
  <si>
    <t>Actualización tecnológica en transporte</t>
  </si>
  <si>
    <t>Inversión continua en activos tecnológicos.</t>
  </si>
  <si>
    <t>Implementación incompleta de software de control.</t>
  </si>
  <si>
    <t>Trazabilidad y monitoreo satelital aún no operativos.</t>
  </si>
  <si>
    <t xml:space="preserve">Apps móviles limitadas y baja </t>
  </si>
  <si>
    <t>Dirección centralizada con Gerente y directores cooperativas</t>
  </si>
  <si>
    <t>Coordinación para recargas nocturnas, soporte técnico.</t>
  </si>
  <si>
    <t>Falta de integración digital total para operaciones y monitoreo de flota.</t>
  </si>
  <si>
    <t>A</t>
  </si>
  <si>
    <t>M</t>
  </si>
  <si>
    <t>O</t>
  </si>
  <si>
    <t>F</t>
  </si>
  <si>
    <t>H</t>
  </si>
  <si>
    <t>I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</si>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</sst>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rgb="FF000000"/>
      <name val="Calibri"/>
    </font>
    <font>
      <b/>
      <sz val="12"/>
      <color rgb="FF000000"/>
      <name val="Calibri"/>
      <family val="2"/>
    </font>
    <font>
      <sz val="12"/>
      <name val="Calibri"/>
      <family val="2"/>
    </font>
    <font>
      <sz val="9"/>
      <color rgb="FF000000"/>
      <name val="Frutigerltstd"/>
    </font>
    <font>
      <sz val="9"/>
      <color rgb="FF000000"/>
      <name val="Times"/>
      <family val="1"/>
    </font>
    <font>
      <b/>
      <sz val="9"/>
      <color rgb="FF000000"/>
      <name val="Times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sz val="10"/>
      <color rgb="FF0061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C00000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b/>
      <sz val="18"/>
      <color rgb="FF000000"/>
      <name val="Calibri"/>
      <family val="2"/>
    </font>
    <font>
      <b/>
      <i/>
      <sz val="14"/>
      <color rgb="FF000000"/>
      <name val="Calibri"/>
      <family val="2"/>
    </font>
    <font>
      <sz val="14"/>
      <color rgb="FF000000"/>
      <name val="Calibri"/>
      <family val="2"/>
    </font>
    <font>
      <sz val="18"/>
      <color rgb="FF000000"/>
      <name val="Calibri"/>
      <family val="2"/>
    </font>
    <font>
      <sz val="10"/>
      <color theme="0"/>
      <name val="Calibri"/>
      <family val="2"/>
    </font>
    <font>
      <b/>
      <sz val="1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rgb="FF000000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/>
    <xf numFmtId="0" fontId="6" fillId="2" borderId="0" xfId="0" applyFont="1" applyFill="1"/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0" fillId="0" borderId="0" xfId="0" applyFont="1" applyBorder="1"/>
    <xf numFmtId="2" fontId="16" fillId="4" borderId="0" xfId="0" applyNumberFormat="1" applyFont="1" applyFill="1" applyBorder="1" applyAlignment="1">
      <alignment horizontal="center" vertical="center"/>
    </xf>
    <xf numFmtId="0" fontId="20" fillId="2" borderId="0" xfId="0" applyFont="1" applyFill="1"/>
    <xf numFmtId="0" fontId="15" fillId="2" borderId="0" xfId="0" applyFont="1" applyFill="1" applyAlignment="1">
      <alignment horizontal="center" vertical="center"/>
    </xf>
    <xf numFmtId="0" fontId="15" fillId="2" borderId="0" xfId="0" applyFont="1" applyFill="1"/>
    <xf numFmtId="0" fontId="0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ont="1" applyFill="1" applyAlignment="1">
      <alignment horizontal="center" vertical="center"/>
    </xf>
    <xf numFmtId="0" fontId="3" fillId="2" borderId="0" xfId="0" applyFont="1" applyFill="1"/>
    <xf numFmtId="0" fontId="6" fillId="0" borderId="3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0" borderId="4" xfId="0" applyFont="1" applyBorder="1"/>
    <xf numFmtId="0" fontId="0" fillId="0" borderId="6" xfId="0" applyFont="1" applyBorder="1" applyAlignment="1">
      <alignment horizontal="center" vertical="center"/>
    </xf>
    <xf numFmtId="0" fontId="6" fillId="0" borderId="0" xfId="0" applyFont="1" applyFill="1"/>
    <xf numFmtId="0" fontId="6" fillId="0" borderId="0" xfId="0" applyFont="1" applyFill="1" applyAlignment="1"/>
    <xf numFmtId="0" fontId="6" fillId="0" borderId="0" xfId="0" applyFont="1" applyFill="1" applyAlignment="1">
      <alignment wrapText="1"/>
    </xf>
    <xf numFmtId="0" fontId="0" fillId="0" borderId="0" xfId="0" applyFont="1" applyFill="1" applyAlignment="1"/>
    <xf numFmtId="0" fontId="6" fillId="0" borderId="3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center" vertical="center"/>
    </xf>
    <xf numFmtId="9" fontId="9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 readingOrder="1"/>
    </xf>
    <xf numFmtId="0" fontId="8" fillId="0" borderId="2" xfId="0" applyFont="1" applyFill="1" applyBorder="1" applyAlignment="1">
      <alignment horizontal="center" vertical="center" wrapText="1" readingOrder="1"/>
    </xf>
    <xf numFmtId="1" fontId="8" fillId="0" borderId="2" xfId="0" applyNumberFormat="1" applyFont="1" applyFill="1" applyBorder="1" applyAlignment="1">
      <alignment horizontal="center" vertical="center" wrapText="1" readingOrder="1"/>
    </xf>
    <xf numFmtId="0" fontId="10" fillId="5" borderId="2" xfId="0" applyFont="1" applyFill="1" applyBorder="1" applyAlignment="1">
      <alignment horizontal="center" vertical="center" wrapText="1" readingOrder="1"/>
    </xf>
    <xf numFmtId="0" fontId="6" fillId="0" borderId="2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6" fillId="5" borderId="2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left" vertical="center" wrapText="1"/>
    </xf>
    <xf numFmtId="0" fontId="6" fillId="8" borderId="2" xfId="0" applyFont="1" applyFill="1" applyBorder="1" applyAlignment="1">
      <alignment horizontal="left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6" fillId="10" borderId="2" xfId="0" applyFont="1" applyFill="1" applyBorder="1" applyAlignment="1">
      <alignment horizontal="left" vertical="center" wrapText="1"/>
    </xf>
    <xf numFmtId="0" fontId="6" fillId="11" borderId="2" xfId="0" applyFont="1" applyFill="1" applyBorder="1" applyAlignment="1">
      <alignment wrapText="1"/>
    </xf>
    <xf numFmtId="0" fontId="8" fillId="0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 readingOrder="1"/>
    </xf>
    <xf numFmtId="0" fontId="10" fillId="12" borderId="2" xfId="0" applyFont="1" applyFill="1" applyBorder="1" applyAlignment="1">
      <alignment horizontal="center" vertical="center" wrapText="1" readingOrder="1"/>
    </xf>
    <xf numFmtId="0" fontId="0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/>
    <xf numFmtId="0" fontId="6" fillId="18" borderId="10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center" vertical="center"/>
    </xf>
    <xf numFmtId="0" fontId="6" fillId="14" borderId="10" xfId="0" applyFont="1" applyFill="1" applyBorder="1" applyAlignment="1">
      <alignment horizontal="center" vertical="center"/>
    </xf>
    <xf numFmtId="0" fontId="6" fillId="15" borderId="10" xfId="0" applyFont="1" applyFill="1" applyBorder="1" applyAlignment="1">
      <alignment horizontal="center" vertical="center"/>
    </xf>
    <xf numFmtId="0" fontId="6" fillId="16" borderId="10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wrapText="1"/>
    </xf>
    <xf numFmtId="0" fontId="8" fillId="0" borderId="2" xfId="0" applyFont="1" applyFill="1" applyBorder="1" applyAlignment="1">
      <alignment horizontal="center" vertical="center" wrapText="1" readingOrder="1"/>
    </xf>
    <xf numFmtId="0" fontId="7" fillId="0" borderId="2" xfId="0" applyFont="1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9" fillId="0" borderId="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2" fillId="0" borderId="4" xfId="0" applyFont="1" applyBorder="1"/>
    <xf numFmtId="0" fontId="1" fillId="0" borderId="6" xfId="0" applyFont="1" applyBorder="1" applyAlignment="1">
      <alignment horizontal="left"/>
    </xf>
    <xf numFmtId="0" fontId="2" fillId="0" borderId="6" xfId="0" applyFont="1" applyBorder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2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9B9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552450</xdr:colOff>
      <xdr:row>28</xdr:row>
      <xdr:rowOff>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552450</xdr:colOff>
      <xdr:row>28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944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552450</xdr:colOff>
      <xdr:row>28</xdr:row>
      <xdr:rowOff>0</xdr:rowOff>
    </xdr:to>
    <xdr:sp macro="" textlink="">
      <xdr:nvSpPr>
        <xdr:cNvPr id="3" name="AutoShap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944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552450</xdr:colOff>
      <xdr:row>28</xdr:row>
      <xdr:rowOff>0</xdr:rowOff>
    </xdr:to>
    <xdr:sp macro="" textlink="">
      <xdr:nvSpPr>
        <xdr:cNvPr id="5" name="Autoforma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944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552450</xdr:colOff>
      <xdr:row>28</xdr:row>
      <xdr:rowOff>0</xdr:rowOff>
    </xdr:to>
    <xdr:sp macro="" textlink="">
      <xdr:nvSpPr>
        <xdr:cNvPr id="6" name="Autoform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391400" cy="7877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552450</xdr:colOff>
      <xdr:row>28</xdr:row>
      <xdr:rowOff>0</xdr:rowOff>
    </xdr:to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391400" cy="7877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565150</xdr:colOff>
      <xdr:row>28</xdr:row>
      <xdr:rowOff>0</xdr:rowOff>
    </xdr:to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391400" cy="7658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596900</xdr:colOff>
      <xdr:row>26</xdr:row>
      <xdr:rowOff>114300</xdr:rowOff>
    </xdr:to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391400" cy="7658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594360</xdr:colOff>
      <xdr:row>28</xdr:row>
      <xdr:rowOff>0</xdr:rowOff>
    </xdr:to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E5D8BFBE-21F6-18D4-5CC6-58A8972C71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391400" cy="7658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3"/>
  <sheetViews>
    <sheetView showGridLines="0" topLeftCell="A19" zoomScale="80" zoomScaleNormal="80" zoomScaleSheetLayoutView="90" workbookViewId="0">
      <selection activeCell="I994" sqref="B969:I994"/>
    </sheetView>
  </sheetViews>
  <sheetFormatPr baseColWidth="10" defaultColWidth="11.19921875" defaultRowHeight="15" customHeight="1"/>
  <cols>
    <col min="1" max="1" width="3.5" style="29" customWidth="1"/>
    <col min="2" max="2" width="40.5" style="30" customWidth="1"/>
    <col min="3" max="3" width="11.19921875" style="29" customWidth="1"/>
    <col min="4" max="4" width="10.296875" style="29" customWidth="1"/>
    <col min="5" max="5" width="12" style="29" customWidth="1"/>
    <col min="6" max="6" width="17.296875" style="29" customWidth="1"/>
    <col min="7" max="7" width="10.3984375" style="29" customWidth="1"/>
    <col min="8" max="18" width="10.5" style="29" customWidth="1"/>
    <col min="19" max="16384" width="11.19921875" style="29"/>
  </cols>
  <sheetData>
    <row r="1" spans="1:23" ht="34.5" customHeight="1">
      <c r="A1" s="28"/>
      <c r="B1" s="64" t="s">
        <v>16</v>
      </c>
      <c r="C1" s="64"/>
      <c r="D1" s="64"/>
      <c r="E1" s="64"/>
      <c r="F1" s="64"/>
      <c r="G1" s="64"/>
      <c r="H1" s="64"/>
      <c r="I1" s="64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3" ht="26.25" customHeight="1">
      <c r="A2" s="28"/>
      <c r="B2" s="65" t="s">
        <v>14</v>
      </c>
      <c r="C2" s="65"/>
      <c r="D2" s="65"/>
      <c r="E2" s="65"/>
      <c r="F2" s="65"/>
      <c r="G2" s="65"/>
      <c r="H2" s="65"/>
      <c r="I2" s="65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 ht="16.5" customHeight="1">
      <c r="A3" s="28"/>
      <c r="B3" s="30" t="s">
        <v>0</v>
      </c>
      <c r="C3" s="33" t="s">
        <v>1</v>
      </c>
      <c r="D3" s="33" t="s">
        <v>2</v>
      </c>
      <c r="E3" s="70"/>
      <c r="F3" s="71"/>
      <c r="G3" s="71"/>
      <c r="H3" s="71"/>
      <c r="I3" s="71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 ht="24.75" customHeight="1">
      <c r="A4" s="28"/>
      <c r="B4" s="66" t="s">
        <v>5</v>
      </c>
      <c r="C4" s="68" t="s">
        <v>8</v>
      </c>
      <c r="D4" s="68" t="s">
        <v>9</v>
      </c>
      <c r="E4" s="72" t="s">
        <v>10</v>
      </c>
      <c r="F4" s="69"/>
      <c r="G4" s="69"/>
      <c r="H4" s="69"/>
      <c r="I4" s="69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23" ht="16.5" customHeight="1">
      <c r="A5" s="28"/>
      <c r="B5" s="67"/>
      <c r="C5" s="69"/>
      <c r="D5" s="69"/>
      <c r="E5" s="34">
        <v>0.5</v>
      </c>
      <c r="F5" s="34">
        <v>0.2</v>
      </c>
      <c r="G5" s="34">
        <v>0.2</v>
      </c>
      <c r="H5" s="34">
        <v>0.1</v>
      </c>
      <c r="I5" s="68" t="s">
        <v>11</v>
      </c>
      <c r="J5" s="31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23" ht="52.8" customHeight="1">
      <c r="A6" s="28"/>
      <c r="B6" s="67"/>
      <c r="C6" s="69"/>
      <c r="D6" s="69"/>
      <c r="E6" s="35" t="s">
        <v>12</v>
      </c>
      <c r="F6" s="35" t="s">
        <v>17</v>
      </c>
      <c r="G6" s="35" t="s">
        <v>18</v>
      </c>
      <c r="H6" s="35" t="s">
        <v>19</v>
      </c>
      <c r="I6" s="69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spans="1:23" ht="27.6">
      <c r="A7" s="59" t="s">
        <v>58</v>
      </c>
      <c r="B7" s="42" t="s">
        <v>55</v>
      </c>
      <c r="C7" s="36" t="s">
        <v>0</v>
      </c>
      <c r="D7" s="36"/>
      <c r="E7" s="38">
        <v>5</v>
      </c>
      <c r="F7" s="38">
        <v>3</v>
      </c>
      <c r="G7" s="38">
        <v>4</v>
      </c>
      <c r="H7" s="38">
        <v>4</v>
      </c>
      <c r="I7" s="39">
        <f>(E7*E5)+(F7*F5)+(G7*G5)+(H7*H5)</f>
        <v>4.3000000000000007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23" ht="13.8">
      <c r="A8" s="59"/>
      <c r="B8" s="42" t="s">
        <v>56</v>
      </c>
      <c r="C8" s="36" t="s">
        <v>0</v>
      </c>
      <c r="D8" s="36"/>
      <c r="E8" s="38">
        <v>4</v>
      </c>
      <c r="F8" s="38">
        <v>5</v>
      </c>
      <c r="G8" s="38">
        <v>4</v>
      </c>
      <c r="H8" s="38">
        <v>4</v>
      </c>
      <c r="I8" s="39">
        <f>(E8*E5)+(F8*F5)+(G8*G5)+(H8*H5)</f>
        <v>4.2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ht="27.6">
      <c r="A9" s="59"/>
      <c r="B9" s="42" t="s">
        <v>29</v>
      </c>
      <c r="C9" s="36" t="s">
        <v>0</v>
      </c>
      <c r="D9" s="36"/>
      <c r="E9" s="38">
        <v>5</v>
      </c>
      <c r="F9" s="38">
        <v>4</v>
      </c>
      <c r="G9" s="38">
        <v>3</v>
      </c>
      <c r="H9" s="38">
        <v>5</v>
      </c>
      <c r="I9" s="39">
        <f>(E9*E5)+(F9*F5)+(G9*G5)+(H9*H5)</f>
        <v>4.4000000000000004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spans="1:23" ht="27.6">
      <c r="A10" s="59"/>
      <c r="B10" s="42" t="s">
        <v>30</v>
      </c>
      <c r="C10" s="36" t="s">
        <v>0</v>
      </c>
      <c r="D10" s="36"/>
      <c r="E10" s="38">
        <v>5</v>
      </c>
      <c r="F10" s="38">
        <v>3</v>
      </c>
      <c r="G10" s="38">
        <v>4</v>
      </c>
      <c r="H10" s="38">
        <v>5</v>
      </c>
      <c r="I10" s="39">
        <f>(E10*E5)+(F10*F5)+(G10*G5)+(H10*H5)</f>
        <v>4.4000000000000004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spans="1:23" ht="27.6">
      <c r="A11" s="59"/>
      <c r="B11" s="42" t="s">
        <v>20</v>
      </c>
      <c r="C11" s="36" t="s">
        <v>0</v>
      </c>
      <c r="D11" s="36"/>
      <c r="E11" s="38">
        <v>4</v>
      </c>
      <c r="F11" s="38">
        <v>5</v>
      </c>
      <c r="G11" s="38">
        <v>4</v>
      </c>
      <c r="H11" s="38">
        <v>4</v>
      </c>
      <c r="I11" s="39">
        <f>(E11*E5)+(F11*F5)+(G11*G5)+(H11*H5)</f>
        <v>4.2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23" ht="27.6">
      <c r="A12" s="59"/>
      <c r="B12" s="42" t="s">
        <v>21</v>
      </c>
      <c r="C12" s="36"/>
      <c r="D12" s="36" t="s">
        <v>0</v>
      </c>
      <c r="E12" s="38">
        <v>2</v>
      </c>
      <c r="F12" s="38">
        <v>3</v>
      </c>
      <c r="G12" s="38">
        <v>2</v>
      </c>
      <c r="H12" s="38">
        <v>2</v>
      </c>
      <c r="I12" s="52">
        <f>(E12*E5)+(F12*F5)+(G12*G5)+(H12*H5)</f>
        <v>2.2000000000000002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23" ht="13.8">
      <c r="A13" s="60" t="s">
        <v>59</v>
      </c>
      <c r="B13" s="43" t="s">
        <v>22</v>
      </c>
      <c r="C13" s="36" t="s">
        <v>0</v>
      </c>
      <c r="D13" s="36"/>
      <c r="E13" s="38">
        <v>3</v>
      </c>
      <c r="F13" s="38">
        <v>4</v>
      </c>
      <c r="G13" s="38">
        <v>4</v>
      </c>
      <c r="H13" s="38">
        <v>3</v>
      </c>
      <c r="I13" s="51">
        <f>(E13*E5)+(F13*F5)+(G13*G5)+(H13*H5)</f>
        <v>3.3999999999999995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23" ht="27.6">
      <c r="A14" s="60"/>
      <c r="B14" s="43" t="s">
        <v>23</v>
      </c>
      <c r="C14" s="36" t="s">
        <v>0</v>
      </c>
      <c r="D14" s="36"/>
      <c r="E14" s="38">
        <v>4</v>
      </c>
      <c r="F14" s="38">
        <v>4</v>
      </c>
      <c r="G14" s="38">
        <v>3</v>
      </c>
      <c r="H14" s="38">
        <v>5</v>
      </c>
      <c r="I14" s="51">
        <f>(E14*E5)+(F14*F5)+(G14*G5)+(H14*H5)</f>
        <v>3.9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23" ht="27.6">
      <c r="A15" s="60"/>
      <c r="B15" s="43" t="s">
        <v>24</v>
      </c>
      <c r="C15" s="36" t="s">
        <v>0</v>
      </c>
      <c r="D15" s="36"/>
      <c r="E15" s="38">
        <v>4</v>
      </c>
      <c r="F15" s="38">
        <v>3</v>
      </c>
      <c r="G15" s="38">
        <v>5</v>
      </c>
      <c r="H15" s="38">
        <v>4</v>
      </c>
      <c r="I15" s="51">
        <f>(E15*E5)+(F15*F5)+(G15*G5)+(H15*H5)</f>
        <v>4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23" ht="27.6">
      <c r="A16" s="60"/>
      <c r="B16" s="43" t="s">
        <v>25</v>
      </c>
      <c r="C16" s="36" t="s">
        <v>0</v>
      </c>
      <c r="D16" s="36"/>
      <c r="E16" s="38">
        <v>5</v>
      </c>
      <c r="F16" s="38">
        <v>3</v>
      </c>
      <c r="G16" s="38">
        <v>4</v>
      </c>
      <c r="H16" s="38">
        <v>5</v>
      </c>
      <c r="I16" s="39">
        <f>(E16*E5)+(F16*F5)+(G16*G5)+(H16*H5)</f>
        <v>4.4000000000000004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27.6">
      <c r="A17" s="60"/>
      <c r="B17" s="43" t="s">
        <v>26</v>
      </c>
      <c r="C17" s="36"/>
      <c r="D17" s="36" t="s">
        <v>0</v>
      </c>
      <c r="E17" s="38">
        <v>2</v>
      </c>
      <c r="F17" s="38">
        <v>2</v>
      </c>
      <c r="G17" s="38">
        <v>2</v>
      </c>
      <c r="H17" s="38">
        <v>2</v>
      </c>
      <c r="I17" s="51">
        <f>(E17*E$5)+(F17*F$5)+(G17*G$5)+(H17*H$5)</f>
        <v>1.9999999999999998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27.6">
      <c r="A18" s="60"/>
      <c r="B18" s="43" t="s">
        <v>27</v>
      </c>
      <c r="C18" s="36"/>
      <c r="D18" s="36" t="s">
        <v>0</v>
      </c>
      <c r="E18" s="37">
        <v>2</v>
      </c>
      <c r="F18" s="37">
        <v>3</v>
      </c>
      <c r="G18" s="37">
        <v>3</v>
      </c>
      <c r="H18" s="37">
        <v>2</v>
      </c>
      <c r="I18" s="52">
        <f>(E18*E$5)+(F18*F$5)+(G18*G$5)+(H18*H$5)</f>
        <v>2.4000000000000004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27.6">
      <c r="A19" s="60"/>
      <c r="B19" s="43" t="s">
        <v>28</v>
      </c>
      <c r="C19" s="36"/>
      <c r="D19" s="36" t="s">
        <v>0</v>
      </c>
      <c r="E19" s="37">
        <v>2</v>
      </c>
      <c r="F19" s="38">
        <v>3</v>
      </c>
      <c r="G19" s="37">
        <v>2</v>
      </c>
      <c r="H19" s="37">
        <v>2</v>
      </c>
      <c r="I19" s="52">
        <f t="shared" ref="I19:I43" si="0">(E19*E$5)+(F19*F$5)+(G19*G$5)+(H19*H$5)</f>
        <v>2.2000000000000002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27.6">
      <c r="A20" s="61" t="s">
        <v>60</v>
      </c>
      <c r="B20" s="44" t="s">
        <v>31</v>
      </c>
      <c r="C20" s="36" t="s">
        <v>0</v>
      </c>
      <c r="D20" s="36"/>
      <c r="E20" s="37">
        <v>4</v>
      </c>
      <c r="F20" s="37">
        <v>5</v>
      </c>
      <c r="G20" s="37">
        <v>3</v>
      </c>
      <c r="H20" s="37">
        <v>4</v>
      </c>
      <c r="I20" s="51">
        <f t="shared" si="0"/>
        <v>4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27.6">
      <c r="A21" s="61"/>
      <c r="B21" s="44" t="s">
        <v>32</v>
      </c>
      <c r="C21" s="36" t="s">
        <v>0</v>
      </c>
      <c r="D21" s="36"/>
      <c r="E21" s="37">
        <v>4</v>
      </c>
      <c r="F21" s="37">
        <v>5</v>
      </c>
      <c r="G21" s="37">
        <v>4</v>
      </c>
      <c r="H21" s="37">
        <v>4</v>
      </c>
      <c r="I21" s="39">
        <f t="shared" si="0"/>
        <v>4.2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27.6">
      <c r="A22" s="61"/>
      <c r="B22" s="44" t="s">
        <v>33</v>
      </c>
      <c r="C22" s="36" t="s">
        <v>0</v>
      </c>
      <c r="D22" s="36"/>
      <c r="E22" s="37">
        <v>3</v>
      </c>
      <c r="F22" s="37">
        <v>4</v>
      </c>
      <c r="G22" s="37">
        <v>4</v>
      </c>
      <c r="H22" s="37">
        <v>4</v>
      </c>
      <c r="I22" s="51">
        <f t="shared" si="0"/>
        <v>3.4999999999999996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27.6">
      <c r="A23" s="61"/>
      <c r="B23" s="44" t="s">
        <v>34</v>
      </c>
      <c r="C23" s="36" t="s">
        <v>0</v>
      </c>
      <c r="D23" s="36"/>
      <c r="E23" s="37">
        <v>4</v>
      </c>
      <c r="F23" s="37">
        <v>3</v>
      </c>
      <c r="G23" s="37">
        <v>4</v>
      </c>
      <c r="H23" s="37">
        <v>4</v>
      </c>
      <c r="I23" s="51">
        <f t="shared" si="0"/>
        <v>3.8000000000000003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27.6">
      <c r="A24" s="61"/>
      <c r="B24" s="44" t="s">
        <v>35</v>
      </c>
      <c r="C24" s="40" t="s">
        <v>0</v>
      </c>
      <c r="D24" s="40"/>
      <c r="E24" s="37">
        <v>5</v>
      </c>
      <c r="F24" s="37">
        <v>4</v>
      </c>
      <c r="G24" s="37">
        <v>3</v>
      </c>
      <c r="H24" s="37">
        <v>5</v>
      </c>
      <c r="I24" s="39">
        <f t="shared" si="0"/>
        <v>4.4000000000000004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27.6">
      <c r="A25" s="61"/>
      <c r="B25" s="44" t="s">
        <v>36</v>
      </c>
      <c r="C25" s="40"/>
      <c r="D25" s="40" t="s">
        <v>0</v>
      </c>
      <c r="E25" s="37">
        <v>2</v>
      </c>
      <c r="F25" s="37">
        <v>3</v>
      </c>
      <c r="G25" s="37">
        <v>2</v>
      </c>
      <c r="H25" s="37">
        <v>2</v>
      </c>
      <c r="I25" s="52">
        <f t="shared" si="0"/>
        <v>2.2000000000000002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13.8">
      <c r="A26" s="61"/>
      <c r="B26" s="44" t="s">
        <v>37</v>
      </c>
      <c r="C26" s="40"/>
      <c r="D26" s="40" t="s">
        <v>0</v>
      </c>
      <c r="E26" s="37">
        <v>2</v>
      </c>
      <c r="F26" s="37">
        <v>2</v>
      </c>
      <c r="G26" s="37">
        <v>2</v>
      </c>
      <c r="H26" s="37">
        <v>2</v>
      </c>
      <c r="I26" s="51">
        <f t="shared" si="0"/>
        <v>1.9999999999999998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27.6">
      <c r="A27" s="62" t="s">
        <v>61</v>
      </c>
      <c r="B27" s="45" t="s">
        <v>38</v>
      </c>
      <c r="C27" s="40" t="s">
        <v>0</v>
      </c>
      <c r="D27" s="40"/>
      <c r="E27" s="37">
        <v>4</v>
      </c>
      <c r="F27" s="37">
        <v>4</v>
      </c>
      <c r="G27" s="37">
        <v>3</v>
      </c>
      <c r="H27" s="37">
        <v>4</v>
      </c>
      <c r="I27" s="51">
        <f t="shared" si="0"/>
        <v>3.8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27.6">
      <c r="A28" s="62"/>
      <c r="B28" s="45" t="s">
        <v>39</v>
      </c>
      <c r="C28" s="40" t="s">
        <v>0</v>
      </c>
      <c r="D28" s="40"/>
      <c r="E28" s="37">
        <v>3</v>
      </c>
      <c r="F28" s="37">
        <v>3</v>
      </c>
      <c r="G28" s="37">
        <v>2</v>
      </c>
      <c r="H28" s="37">
        <v>3</v>
      </c>
      <c r="I28" s="51">
        <f t="shared" si="0"/>
        <v>2.8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</row>
    <row r="29" spans="1:23" ht="13.8">
      <c r="A29" s="62"/>
      <c r="B29" s="45" t="s">
        <v>40</v>
      </c>
      <c r="C29" s="40"/>
      <c r="D29" s="40" t="s">
        <v>0</v>
      </c>
      <c r="E29" s="49">
        <v>2</v>
      </c>
      <c r="F29" s="49">
        <v>3</v>
      </c>
      <c r="G29" s="49">
        <v>2</v>
      </c>
      <c r="H29" s="49">
        <v>2</v>
      </c>
      <c r="I29" s="51">
        <f t="shared" si="0"/>
        <v>2.2000000000000002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13.8">
      <c r="A30" s="62"/>
      <c r="B30" s="45" t="s">
        <v>41</v>
      </c>
      <c r="C30" s="40"/>
      <c r="D30" s="40" t="s">
        <v>0</v>
      </c>
      <c r="E30" s="49">
        <v>2</v>
      </c>
      <c r="F30" s="49">
        <v>2</v>
      </c>
      <c r="G30" s="49">
        <v>1</v>
      </c>
      <c r="H30" s="49">
        <v>2</v>
      </c>
      <c r="I30" s="51">
        <f t="shared" si="0"/>
        <v>1.7999999999999998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13.8">
      <c r="A31" s="63" t="s">
        <v>62</v>
      </c>
      <c r="B31" s="46" t="s">
        <v>42</v>
      </c>
      <c r="C31" s="40" t="s">
        <v>0</v>
      </c>
      <c r="D31" s="40"/>
      <c r="E31" s="49">
        <v>4</v>
      </c>
      <c r="F31" s="49">
        <v>5</v>
      </c>
      <c r="G31" s="49">
        <v>4</v>
      </c>
      <c r="H31" s="49">
        <v>4</v>
      </c>
      <c r="I31" s="39">
        <f t="shared" si="0"/>
        <v>4.2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27.6">
      <c r="A32" s="63"/>
      <c r="B32" s="46" t="s">
        <v>43</v>
      </c>
      <c r="C32" s="40" t="s">
        <v>0</v>
      </c>
      <c r="D32" s="40"/>
      <c r="E32" s="49">
        <v>3</v>
      </c>
      <c r="F32" s="49">
        <v>5</v>
      </c>
      <c r="G32" s="49">
        <v>3</v>
      </c>
      <c r="H32" s="49">
        <v>3</v>
      </c>
      <c r="I32" s="51">
        <f>(E32*E$5)+(F32*F$5)+(G32*G$5)+(H32*H$5)</f>
        <v>3.4000000000000004</v>
      </c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27.6">
      <c r="A33" s="63"/>
      <c r="B33" s="46" t="s">
        <v>44</v>
      </c>
      <c r="C33" s="40" t="s">
        <v>0</v>
      </c>
      <c r="D33" s="40"/>
      <c r="E33" s="49">
        <v>5</v>
      </c>
      <c r="F33" s="49">
        <v>3</v>
      </c>
      <c r="G33" s="49">
        <v>4</v>
      </c>
      <c r="H33" s="49">
        <v>5</v>
      </c>
      <c r="I33" s="39">
        <f t="shared" si="0"/>
        <v>4.4000000000000004</v>
      </c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13.8">
      <c r="A34" s="57" t="s">
        <v>63</v>
      </c>
      <c r="B34" s="47" t="s">
        <v>45</v>
      </c>
      <c r="C34" s="40" t="s">
        <v>0</v>
      </c>
      <c r="D34" s="40"/>
      <c r="E34" s="49">
        <v>4</v>
      </c>
      <c r="F34" s="49">
        <v>4</v>
      </c>
      <c r="G34" s="49">
        <v>3</v>
      </c>
      <c r="H34" s="49">
        <v>3</v>
      </c>
      <c r="I34" s="51">
        <f t="shared" si="0"/>
        <v>3.7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27.6">
      <c r="A35" s="57"/>
      <c r="B35" s="47" t="s">
        <v>46</v>
      </c>
      <c r="C35" s="40" t="s">
        <v>0</v>
      </c>
      <c r="D35" s="40"/>
      <c r="E35" s="49">
        <v>3</v>
      </c>
      <c r="F35" s="49">
        <v>4</v>
      </c>
      <c r="G35" s="49">
        <v>3</v>
      </c>
      <c r="H35" s="49">
        <v>4</v>
      </c>
      <c r="I35" s="51">
        <f t="shared" si="0"/>
        <v>3.3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13.8">
      <c r="A36" s="57"/>
      <c r="B36" s="47" t="s">
        <v>47</v>
      </c>
      <c r="C36" s="40"/>
      <c r="D36" s="40" t="s">
        <v>0</v>
      </c>
      <c r="E36" s="49">
        <v>3</v>
      </c>
      <c r="F36" s="49">
        <v>3</v>
      </c>
      <c r="G36" s="49">
        <v>2</v>
      </c>
      <c r="H36" s="49">
        <v>3</v>
      </c>
      <c r="I36" s="52">
        <f t="shared" si="0"/>
        <v>2.8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41.4">
      <c r="A37" s="57"/>
      <c r="B37" s="47" t="s">
        <v>48</v>
      </c>
      <c r="C37" s="40"/>
      <c r="D37" s="40" t="s">
        <v>0</v>
      </c>
      <c r="E37" s="49">
        <v>3</v>
      </c>
      <c r="F37" s="49">
        <v>2</v>
      </c>
      <c r="G37" s="49">
        <v>2</v>
      </c>
      <c r="H37" s="49">
        <v>2</v>
      </c>
      <c r="I37" s="52">
        <f t="shared" si="0"/>
        <v>2.5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13.8">
      <c r="A38" s="58" t="s">
        <v>64</v>
      </c>
      <c r="B38" s="48" t="s">
        <v>49</v>
      </c>
      <c r="C38" s="40" t="s">
        <v>0</v>
      </c>
      <c r="D38" s="40"/>
      <c r="E38" s="49">
        <v>4</v>
      </c>
      <c r="F38" s="50">
        <v>4</v>
      </c>
      <c r="G38" s="50">
        <v>3</v>
      </c>
      <c r="H38" s="50">
        <v>4</v>
      </c>
      <c r="I38" s="51">
        <f t="shared" si="0"/>
        <v>3.8</v>
      </c>
      <c r="J38" s="41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13.8">
      <c r="A39" s="58"/>
      <c r="B39" s="48" t="s">
        <v>50</v>
      </c>
      <c r="C39" s="40" t="s">
        <v>0</v>
      </c>
      <c r="D39" s="40"/>
      <c r="E39" s="49">
        <v>3</v>
      </c>
      <c r="F39" s="50">
        <v>4</v>
      </c>
      <c r="G39" s="50">
        <v>3</v>
      </c>
      <c r="H39" s="50">
        <v>3</v>
      </c>
      <c r="I39" s="51">
        <f t="shared" si="0"/>
        <v>3.2</v>
      </c>
      <c r="J39" s="41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13.8">
      <c r="A40" s="58"/>
      <c r="B40" s="48" t="s">
        <v>51</v>
      </c>
      <c r="C40" s="40" t="s">
        <v>0</v>
      </c>
      <c r="D40" s="40"/>
      <c r="E40" s="49">
        <v>3</v>
      </c>
      <c r="F40" s="50">
        <v>4</v>
      </c>
      <c r="G40" s="50">
        <v>3</v>
      </c>
      <c r="H40" s="50">
        <v>3</v>
      </c>
      <c r="I40" s="51">
        <f t="shared" si="0"/>
        <v>3.2</v>
      </c>
      <c r="J40" s="41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13.8">
      <c r="A41" s="58"/>
      <c r="B41" s="48" t="s">
        <v>52</v>
      </c>
      <c r="C41" s="40"/>
      <c r="D41" s="40" t="s">
        <v>0</v>
      </c>
      <c r="E41" s="49">
        <v>3</v>
      </c>
      <c r="F41" s="50">
        <v>3</v>
      </c>
      <c r="G41" s="50">
        <v>2</v>
      </c>
      <c r="H41" s="50">
        <v>2</v>
      </c>
      <c r="I41" s="52">
        <f t="shared" si="0"/>
        <v>2.7</v>
      </c>
      <c r="J41" s="41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13.8">
      <c r="A42" s="58"/>
      <c r="B42" s="48" t="s">
        <v>53</v>
      </c>
      <c r="C42" s="40"/>
      <c r="D42" s="40" t="s">
        <v>0</v>
      </c>
      <c r="E42" s="49">
        <v>3</v>
      </c>
      <c r="F42" s="50">
        <v>2</v>
      </c>
      <c r="G42" s="50">
        <v>2</v>
      </c>
      <c r="H42" s="50">
        <v>2</v>
      </c>
      <c r="I42" s="52">
        <f t="shared" si="0"/>
        <v>2.5</v>
      </c>
      <c r="J42" s="41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13.8">
      <c r="A43" s="58"/>
      <c r="B43" s="48" t="s">
        <v>54</v>
      </c>
      <c r="C43" s="40"/>
      <c r="D43" s="40" t="s">
        <v>0</v>
      </c>
      <c r="E43" s="49">
        <v>2</v>
      </c>
      <c r="F43" s="49">
        <v>2</v>
      </c>
      <c r="G43" s="49">
        <v>2</v>
      </c>
      <c r="H43" s="49">
        <v>2</v>
      </c>
      <c r="I43" s="51">
        <f t="shared" si="0"/>
        <v>1.9999999999999998</v>
      </c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13.8">
      <c r="A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13.8">
      <c r="A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13.8">
      <c r="A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13.8">
      <c r="A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ht="13.8">
      <c r="A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13.8">
      <c r="A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13.8">
      <c r="A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13.8">
      <c r="A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13.8">
      <c r="A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13.8">
      <c r="A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spans="1:23" ht="13.8">
      <c r="A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13.8">
      <c r="A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13.8">
      <c r="A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23" ht="13.8">
      <c r="A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spans="1:23" ht="13.8">
      <c r="A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13.8">
      <c r="A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spans="1:23" ht="13.8">
      <c r="A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ht="13.8">
      <c r="A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</row>
    <row r="62" spans="1:23" ht="13.8">
      <c r="A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spans="1:23" ht="13.8">
      <c r="A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ht="13.8">
      <c r="A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13.8">
      <c r="A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ht="13.8">
      <c r="A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ht="13.8">
      <c r="A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13.8">
      <c r="A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ht="13.8">
      <c r="A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13.8">
      <c r="A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13.8">
      <c r="A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</row>
    <row r="72" spans="1:23" ht="13.8">
      <c r="A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spans="1:23" ht="13.8">
      <c r="A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13.8">
      <c r="A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spans="1:23" ht="13.8">
      <c r="A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spans="1:23" ht="13.8">
      <c r="A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13.8">
      <c r="A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23" ht="13.8">
      <c r="A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spans="1:23" ht="13.8">
      <c r="A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13.8">
      <c r="A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spans="1:23" ht="13.8">
      <c r="A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spans="1:23" ht="13.8">
      <c r="A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13.8">
      <c r="A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</row>
    <row r="84" spans="1:23" ht="13.8">
      <c r="A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</row>
    <row r="85" spans="1:23" ht="13.8">
      <c r="A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</row>
    <row r="86" spans="1:23" ht="13.8">
      <c r="A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spans="1:23" ht="13.8">
      <c r="A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</row>
    <row r="88" spans="1:23" ht="13.8">
      <c r="A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</row>
    <row r="89" spans="1:23" ht="13.8">
      <c r="A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spans="1:23" ht="13.8">
      <c r="A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ht="13.8">
      <c r="A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spans="1:23" ht="13.8">
      <c r="A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spans="1:23" ht="13.8">
      <c r="A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spans="1:23" ht="13.8">
      <c r="A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ht="13.8">
      <c r="A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</row>
    <row r="96" spans="1:23" ht="13.8">
      <c r="A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</row>
    <row r="97" spans="1:23" ht="13.8">
      <c r="A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ht="13.8">
      <c r="A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1:23" ht="13.8">
      <c r="A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1:23" ht="13.8">
      <c r="A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1:23" ht="13.8">
      <c r="A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ht="13.8">
      <c r="A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</row>
    <row r="103" spans="1:23" ht="13.8">
      <c r="A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spans="1:23" ht="13.8">
      <c r="A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ht="13.8">
      <c r="A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13.8">
      <c r="A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spans="1:23" ht="13.8">
      <c r="A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spans="1:23" ht="13.8">
      <c r="A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ht="13.8">
      <c r="A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spans="1:23" ht="13.8">
      <c r="A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spans="1:23" ht="13.8">
      <c r="A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spans="1:23" ht="13.8">
      <c r="A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ht="13.8">
      <c r="A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spans="1:23" ht="13.8">
      <c r="A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</row>
    <row r="115" spans="1:23" ht="13.8">
      <c r="A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spans="1:23" ht="13.8">
      <c r="A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ht="13.8">
      <c r="A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spans="1:23" ht="13.8">
      <c r="A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spans="1:23" ht="13.8">
      <c r="A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ht="13.8">
      <c r="A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spans="1:23" ht="13.8">
      <c r="A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spans="1:23" ht="13.8">
      <c r="A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ht="13.8">
      <c r="A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spans="1:23" ht="13.8">
      <c r="A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spans="1:23" ht="13.8">
      <c r="A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ht="13.8">
      <c r="A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spans="1:23" ht="13.8">
      <c r="A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spans="1:23" ht="13.8">
      <c r="A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ht="13.8">
      <c r="A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spans="1:23" ht="13.8">
      <c r="A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spans="1:23" ht="13.8">
      <c r="A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ht="13.8">
      <c r="A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spans="1:23" ht="13.8">
      <c r="A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3" ht="13.8">
      <c r="A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ht="13.8">
      <c r="A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3" ht="13.8">
      <c r="A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3" ht="13.8">
      <c r="A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3" ht="13.8">
      <c r="A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spans="1:23" ht="13.8">
      <c r="A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</row>
    <row r="140" spans="1:23" ht="13.8">
      <c r="A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spans="1:23" ht="13.8">
      <c r="A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spans="1:23" ht="13.8">
      <c r="A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spans="1:23" ht="13.8">
      <c r="A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spans="1:23" ht="13.8">
      <c r="A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spans="1:23" ht="13.8">
      <c r="A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spans="1:23" ht="13.8">
      <c r="A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spans="1:23" ht="13.8">
      <c r="A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spans="1:23" ht="13.8">
      <c r="A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spans="1:23" ht="13.8">
      <c r="A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spans="1:23" ht="13.8">
      <c r="A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spans="1:23" ht="13.8">
      <c r="A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spans="1:23" ht="13.8">
      <c r="A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spans="1:23" ht="13.8">
      <c r="A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spans="1:23" ht="13.8">
      <c r="A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spans="1:23" ht="13.8">
      <c r="A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spans="1:23" ht="13.8">
      <c r="A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spans="1:23" ht="13.8">
      <c r="A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spans="1:23" ht="13.8">
      <c r="A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</row>
    <row r="159" spans="1:23" ht="13.8">
      <c r="A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spans="1:23" ht="13.8">
      <c r="A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spans="1:23" ht="13.8">
      <c r="A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</row>
    <row r="162" spans="1:23" ht="13.8">
      <c r="A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spans="1:23" ht="13.8">
      <c r="A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spans="1:23" ht="13.8">
      <c r="A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spans="1:23" ht="13.8">
      <c r="A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spans="1:23" ht="13.8">
      <c r="A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spans="1:23" ht="13.8">
      <c r="A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spans="1:23" ht="13.8">
      <c r="A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spans="1:23" ht="13.8">
      <c r="A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spans="1:23" ht="13.8">
      <c r="A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spans="1:23" ht="13.8">
      <c r="A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</row>
    <row r="172" spans="1:23" ht="13.8">
      <c r="A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</row>
    <row r="173" spans="1:23" ht="13.8">
      <c r="A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spans="1:23" ht="13.8">
      <c r="A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  <row r="175" spans="1:23" ht="13.8">
      <c r="A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</row>
    <row r="176" spans="1:23" ht="13.8">
      <c r="A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</row>
    <row r="177" spans="1:23" ht="13.8">
      <c r="A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</row>
    <row r="178" spans="1:23" ht="13.8">
      <c r="A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spans="1:23" ht="13.8">
      <c r="A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spans="1:23" ht="13.8">
      <c r="A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spans="1:23" ht="13.8">
      <c r="A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spans="1:23" ht="13.8">
      <c r="A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spans="1:23" ht="13.8">
      <c r="A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spans="1:23" ht="13.8">
      <c r="A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</row>
    <row r="185" spans="1:23" ht="13.8">
      <c r="A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</row>
    <row r="186" spans="1:23" ht="13.8">
      <c r="A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</row>
    <row r="187" spans="1:23" ht="13.8">
      <c r="A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</row>
    <row r="188" spans="1:23" ht="13.8">
      <c r="A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</row>
    <row r="189" spans="1:23" ht="13.8">
      <c r="A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</row>
    <row r="190" spans="1:23" ht="13.8">
      <c r="A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</row>
    <row r="191" spans="1:23" ht="13.8">
      <c r="A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spans="1:23" ht="13.8">
      <c r="A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spans="1:23" ht="13.8">
      <c r="A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</row>
    <row r="194" spans="1:23" ht="13.8">
      <c r="A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</row>
    <row r="195" spans="1:23" ht="13.8">
      <c r="A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</row>
    <row r="196" spans="1:23" ht="13.8">
      <c r="A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</row>
    <row r="197" spans="1:23" ht="13.8">
      <c r="A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spans="1:23" ht="13.8">
      <c r="A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  <row r="199" spans="1:23" ht="13.8">
      <c r="A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</row>
    <row r="200" spans="1:23" ht="13.8">
      <c r="A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spans="1:23" ht="13.8">
      <c r="A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</row>
    <row r="202" spans="1:23" ht="13.8">
      <c r="A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</row>
    <row r="203" spans="1:23" ht="13.8">
      <c r="A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</row>
    <row r="204" spans="1:23" ht="13.8">
      <c r="A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</row>
    <row r="205" spans="1:23" ht="13.8">
      <c r="A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spans="1:23" ht="13.8">
      <c r="A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</row>
    <row r="207" spans="1:23" ht="13.8">
      <c r="A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spans="1:23" ht="13.8">
      <c r="A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</row>
    <row r="209" spans="1:23" ht="13.8">
      <c r="A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</row>
    <row r="210" spans="1:23" ht="13.8">
      <c r="A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</row>
    <row r="211" spans="1:23" ht="13.8">
      <c r="A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</row>
    <row r="212" spans="1:23" ht="13.8">
      <c r="A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</row>
    <row r="213" spans="1:23" ht="13.8">
      <c r="A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</row>
    <row r="214" spans="1:23" ht="13.8">
      <c r="A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</row>
    <row r="215" spans="1:23" ht="13.8">
      <c r="A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</row>
    <row r="216" spans="1:23" ht="13.8">
      <c r="A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</row>
    <row r="217" spans="1:23" ht="13.8">
      <c r="A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</row>
    <row r="218" spans="1:23" ht="13.8">
      <c r="A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</row>
    <row r="219" spans="1:23" ht="13.8">
      <c r="A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</row>
    <row r="220" spans="1:23" ht="13.8">
      <c r="A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</row>
    <row r="221" spans="1:23" ht="13.8">
      <c r="A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</row>
    <row r="222" spans="1:23" ht="13.8">
      <c r="A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</row>
    <row r="223" spans="1:23" ht="13.8">
      <c r="A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</row>
    <row r="224" spans="1:23" ht="13.8">
      <c r="A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</row>
    <row r="225" spans="1:23" ht="13.8">
      <c r="A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</row>
    <row r="226" spans="1:23" ht="13.8">
      <c r="A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</row>
    <row r="227" spans="1:23" ht="13.8">
      <c r="A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</row>
    <row r="228" spans="1:23" ht="13.8">
      <c r="A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</row>
    <row r="229" spans="1:23" ht="13.8">
      <c r="A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</row>
    <row r="230" spans="1:23" ht="13.8">
      <c r="A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</row>
    <row r="231" spans="1:23" ht="13.8">
      <c r="A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</row>
    <row r="232" spans="1:23" ht="13.8">
      <c r="A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</row>
    <row r="233" spans="1:23" ht="13.8">
      <c r="A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</row>
    <row r="234" spans="1:23" ht="13.8">
      <c r="A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</row>
    <row r="235" spans="1:23" ht="13.8">
      <c r="A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</row>
    <row r="236" spans="1:23" ht="13.8">
      <c r="A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</row>
    <row r="237" spans="1:23" ht="13.8">
      <c r="A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</row>
    <row r="238" spans="1:23" ht="13.8">
      <c r="A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</row>
    <row r="239" spans="1:23" ht="13.8">
      <c r="A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</row>
    <row r="240" spans="1:23" ht="13.8">
      <c r="A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</row>
    <row r="241" spans="1:23" ht="13.8">
      <c r="A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</row>
    <row r="242" spans="1:23" ht="13.8">
      <c r="A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</row>
    <row r="243" spans="1:23" ht="13.8">
      <c r="A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</row>
    <row r="244" spans="1:23" ht="13.8">
      <c r="A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</row>
    <row r="245" spans="1:23" ht="13.8">
      <c r="A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</row>
    <row r="246" spans="1:23" ht="13.8">
      <c r="A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</row>
    <row r="247" spans="1:23" ht="13.8">
      <c r="A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</row>
    <row r="248" spans="1:23" ht="13.8">
      <c r="A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</row>
    <row r="249" spans="1:23" ht="13.8">
      <c r="A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</row>
    <row r="250" spans="1:23" ht="13.8">
      <c r="A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</row>
    <row r="251" spans="1:23" ht="13.8">
      <c r="A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</row>
    <row r="252" spans="1:23" ht="13.8">
      <c r="A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</row>
    <row r="253" spans="1:23" ht="13.8">
      <c r="A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</row>
    <row r="254" spans="1:23" ht="13.8">
      <c r="A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</row>
    <row r="255" spans="1:23" ht="13.8">
      <c r="A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</row>
    <row r="256" spans="1:23" ht="13.8">
      <c r="A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</row>
    <row r="257" spans="1:23" ht="13.8">
      <c r="A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</row>
    <row r="258" spans="1:23" ht="13.8">
      <c r="A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</row>
    <row r="259" spans="1:23" ht="13.8">
      <c r="A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</row>
    <row r="260" spans="1:23" ht="13.8">
      <c r="A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</row>
    <row r="261" spans="1:23" ht="13.8">
      <c r="A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</row>
    <row r="262" spans="1:23" ht="13.8">
      <c r="A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</row>
    <row r="263" spans="1:23" ht="13.8">
      <c r="A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</row>
    <row r="264" spans="1:23" ht="13.8">
      <c r="A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</row>
    <row r="265" spans="1:23" ht="13.8">
      <c r="A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</row>
    <row r="266" spans="1:23" ht="13.8">
      <c r="A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</row>
    <row r="267" spans="1:23" ht="13.8">
      <c r="A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</row>
    <row r="268" spans="1:23" ht="13.8">
      <c r="A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</row>
    <row r="269" spans="1:23" ht="13.8">
      <c r="A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</row>
    <row r="270" spans="1:23" ht="13.8">
      <c r="A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</row>
    <row r="271" spans="1:23" ht="13.8">
      <c r="A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</row>
    <row r="272" spans="1:23" ht="13.8">
      <c r="A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</row>
    <row r="273" spans="1:23" ht="13.8">
      <c r="A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</row>
    <row r="274" spans="1:23" ht="13.8">
      <c r="A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</row>
    <row r="275" spans="1:23" ht="13.8">
      <c r="A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</row>
    <row r="276" spans="1:23" ht="13.8">
      <c r="A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</row>
    <row r="277" spans="1:23" ht="13.8">
      <c r="A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</row>
    <row r="278" spans="1:23" ht="13.8">
      <c r="A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</row>
    <row r="279" spans="1:23" ht="13.8">
      <c r="A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</row>
    <row r="280" spans="1:23" ht="13.8">
      <c r="A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</row>
    <row r="281" spans="1:23" ht="13.8">
      <c r="A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</row>
    <row r="282" spans="1:23" ht="13.8">
      <c r="A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</row>
    <row r="283" spans="1:23" ht="13.8">
      <c r="A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</row>
    <row r="284" spans="1:23" ht="13.8">
      <c r="A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</row>
    <row r="285" spans="1:23" ht="13.8">
      <c r="A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</row>
    <row r="286" spans="1:23" ht="13.8">
      <c r="A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</row>
    <row r="287" spans="1:23" ht="13.8">
      <c r="A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</row>
    <row r="288" spans="1:23" ht="13.8">
      <c r="A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</row>
    <row r="289" spans="1:23" ht="13.8">
      <c r="A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</row>
    <row r="290" spans="1:23" ht="13.8">
      <c r="A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</row>
    <row r="291" spans="1:23" ht="13.8">
      <c r="A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</row>
    <row r="292" spans="1:23" ht="13.8">
      <c r="A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</row>
    <row r="293" spans="1:23" ht="13.8">
      <c r="A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</row>
    <row r="294" spans="1:23" ht="13.8">
      <c r="A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</row>
    <row r="295" spans="1:23" ht="13.8">
      <c r="A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</row>
    <row r="296" spans="1:23" ht="13.8">
      <c r="A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</row>
    <row r="297" spans="1:23" ht="13.8">
      <c r="A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</row>
    <row r="298" spans="1:23" ht="13.8">
      <c r="A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</row>
    <row r="299" spans="1:23" ht="13.8">
      <c r="A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</row>
    <row r="300" spans="1:23" ht="13.8">
      <c r="A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</row>
    <row r="301" spans="1:23" ht="13.8">
      <c r="A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</row>
    <row r="302" spans="1:23" ht="13.8">
      <c r="A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</row>
    <row r="303" spans="1:23" ht="13.8">
      <c r="A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</row>
    <row r="304" spans="1:23" ht="13.8">
      <c r="A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</row>
    <row r="305" spans="1:23" ht="13.8">
      <c r="A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</row>
    <row r="306" spans="1:23" ht="13.8">
      <c r="A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</row>
    <row r="307" spans="1:23" ht="13.8">
      <c r="A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</row>
    <row r="308" spans="1:23" ht="13.8">
      <c r="A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</row>
    <row r="309" spans="1:23" ht="13.8">
      <c r="A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</row>
    <row r="310" spans="1:23" ht="13.8">
      <c r="A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</row>
    <row r="311" spans="1:23" ht="13.8">
      <c r="A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</row>
    <row r="312" spans="1:23" ht="13.8">
      <c r="A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</row>
    <row r="313" spans="1:23" ht="13.8">
      <c r="A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</row>
    <row r="314" spans="1:23" ht="13.8">
      <c r="A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</row>
    <row r="315" spans="1:23" ht="13.8">
      <c r="A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</row>
    <row r="316" spans="1:23" ht="13.8">
      <c r="A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</row>
    <row r="317" spans="1:23" ht="13.8">
      <c r="A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</row>
    <row r="318" spans="1:23" ht="13.8">
      <c r="A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</row>
    <row r="319" spans="1:23" ht="13.8">
      <c r="A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</row>
    <row r="320" spans="1:23" ht="13.8">
      <c r="A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</row>
    <row r="321" spans="1:23" ht="13.8">
      <c r="A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</row>
    <row r="322" spans="1:23" ht="13.8">
      <c r="A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</row>
    <row r="323" spans="1:23" ht="13.8">
      <c r="A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</row>
    <row r="324" spans="1:23" ht="13.8">
      <c r="A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</row>
    <row r="325" spans="1:23" ht="13.8">
      <c r="A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</row>
    <row r="326" spans="1:23" ht="13.8">
      <c r="A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</row>
    <row r="327" spans="1:23" ht="13.8">
      <c r="A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</row>
    <row r="328" spans="1:23" ht="13.8">
      <c r="A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</row>
    <row r="329" spans="1:23" ht="13.8">
      <c r="A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</row>
    <row r="330" spans="1:23" ht="13.8">
      <c r="A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</row>
    <row r="331" spans="1:23" ht="13.8">
      <c r="A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</row>
    <row r="332" spans="1:23" ht="13.8">
      <c r="A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</row>
    <row r="333" spans="1:23" ht="13.8">
      <c r="A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</row>
    <row r="334" spans="1:23" ht="13.8">
      <c r="A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</row>
    <row r="335" spans="1:23" ht="13.8">
      <c r="A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</row>
    <row r="336" spans="1:23" ht="13.8">
      <c r="A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</row>
    <row r="337" spans="1:23" ht="13.8">
      <c r="A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</row>
    <row r="338" spans="1:23" ht="13.8">
      <c r="A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</row>
    <row r="339" spans="1:23" ht="13.8">
      <c r="A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</row>
    <row r="340" spans="1:23" ht="13.8">
      <c r="A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</row>
    <row r="341" spans="1:23" ht="13.8">
      <c r="A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</row>
    <row r="342" spans="1:23" ht="13.8">
      <c r="A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</row>
    <row r="343" spans="1:23" ht="13.8">
      <c r="A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</row>
    <row r="344" spans="1:23" ht="13.8">
      <c r="A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</row>
    <row r="345" spans="1:23" ht="13.8">
      <c r="A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</row>
    <row r="346" spans="1:23" ht="13.8">
      <c r="A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</row>
    <row r="347" spans="1:23" ht="13.8">
      <c r="A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</row>
    <row r="348" spans="1:23" ht="13.8">
      <c r="A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</row>
    <row r="349" spans="1:23" ht="13.8">
      <c r="A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</row>
    <row r="350" spans="1:23" ht="13.8">
      <c r="A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</row>
    <row r="351" spans="1:23" ht="13.8">
      <c r="A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</row>
    <row r="352" spans="1:23" ht="13.8">
      <c r="A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</row>
    <row r="353" spans="1:23" ht="13.8">
      <c r="A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</row>
    <row r="354" spans="1:23" ht="13.8">
      <c r="A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</row>
    <row r="355" spans="1:23" ht="13.8">
      <c r="A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</row>
    <row r="356" spans="1:23" ht="13.8">
      <c r="A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</row>
    <row r="357" spans="1:23" ht="13.8">
      <c r="A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</row>
    <row r="358" spans="1:23" ht="13.8">
      <c r="A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</row>
    <row r="359" spans="1:23" ht="13.8">
      <c r="A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</row>
    <row r="360" spans="1:23" ht="13.8">
      <c r="A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</row>
    <row r="361" spans="1:23" ht="13.8">
      <c r="A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</row>
    <row r="362" spans="1:23" ht="13.8">
      <c r="A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</row>
    <row r="363" spans="1:23" ht="13.8">
      <c r="A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</row>
    <row r="364" spans="1:23" ht="13.8">
      <c r="A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</row>
    <row r="365" spans="1:23" ht="13.8">
      <c r="A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</row>
    <row r="366" spans="1:23" ht="13.8">
      <c r="A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</row>
    <row r="367" spans="1:23" ht="13.8">
      <c r="A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</row>
    <row r="368" spans="1:23" ht="13.8">
      <c r="A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</row>
    <row r="369" spans="1:23" ht="13.8">
      <c r="A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</row>
    <row r="370" spans="1:23" ht="13.8">
      <c r="A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</row>
    <row r="371" spans="1:23" ht="13.8">
      <c r="A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</row>
    <row r="372" spans="1:23" ht="13.8">
      <c r="A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</row>
    <row r="373" spans="1:23" ht="13.8">
      <c r="A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</row>
    <row r="374" spans="1:23" ht="13.8">
      <c r="A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</row>
    <row r="375" spans="1:23" ht="13.8">
      <c r="A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</row>
    <row r="376" spans="1:23" ht="13.8">
      <c r="A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</row>
    <row r="377" spans="1:23" ht="13.8">
      <c r="A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</row>
    <row r="378" spans="1:23" ht="13.8">
      <c r="A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</row>
    <row r="379" spans="1:23" ht="13.8">
      <c r="A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</row>
    <row r="380" spans="1:23" ht="13.8">
      <c r="A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</row>
    <row r="381" spans="1:23" ht="13.8">
      <c r="A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</row>
    <row r="382" spans="1:23" ht="13.8">
      <c r="A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</row>
    <row r="383" spans="1:23" ht="13.8">
      <c r="A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</row>
    <row r="384" spans="1:23" ht="13.8">
      <c r="A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</row>
    <row r="385" spans="1:23" ht="13.8">
      <c r="A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</row>
    <row r="386" spans="1:23" ht="13.8">
      <c r="A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</row>
    <row r="387" spans="1:23" ht="13.8">
      <c r="A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</row>
    <row r="388" spans="1:23" ht="13.8">
      <c r="A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</row>
    <row r="389" spans="1:23" ht="13.8">
      <c r="A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</row>
    <row r="390" spans="1:23" ht="13.8">
      <c r="A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</row>
    <row r="391" spans="1:23" ht="13.8">
      <c r="A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</row>
    <row r="392" spans="1:23" ht="13.8">
      <c r="A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</row>
    <row r="393" spans="1:23" ht="13.8">
      <c r="A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</row>
    <row r="394" spans="1:23" ht="13.8">
      <c r="A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</row>
    <row r="395" spans="1:23" ht="13.8">
      <c r="A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</row>
    <row r="396" spans="1:23" ht="13.8">
      <c r="A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</row>
    <row r="397" spans="1:23" ht="13.8">
      <c r="A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</row>
    <row r="398" spans="1:23" ht="13.8">
      <c r="A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</row>
    <row r="399" spans="1:23" ht="13.8">
      <c r="A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</row>
    <row r="400" spans="1:23" ht="13.8">
      <c r="A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</row>
    <row r="401" spans="1:23" ht="13.8">
      <c r="A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</row>
    <row r="402" spans="1:23" ht="13.8">
      <c r="A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</row>
    <row r="403" spans="1:23" ht="13.8">
      <c r="A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</row>
    <row r="404" spans="1:23" ht="13.8">
      <c r="A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</row>
    <row r="405" spans="1:23" ht="13.8">
      <c r="A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</row>
    <row r="406" spans="1:23" ht="13.8">
      <c r="A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</row>
    <row r="407" spans="1:23" ht="13.8">
      <c r="A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</row>
    <row r="408" spans="1:23" ht="13.8">
      <c r="A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</row>
    <row r="409" spans="1:23" ht="13.8">
      <c r="A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</row>
    <row r="410" spans="1:23" ht="13.8">
      <c r="A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</row>
    <row r="411" spans="1:23" ht="13.8">
      <c r="A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</row>
    <row r="412" spans="1:23" ht="13.8">
      <c r="A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</row>
    <row r="413" spans="1:23" ht="13.8">
      <c r="A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</row>
    <row r="414" spans="1:23" ht="13.8">
      <c r="A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</row>
    <row r="415" spans="1:23" ht="13.8">
      <c r="A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</row>
    <row r="416" spans="1:23" ht="13.8">
      <c r="A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</row>
    <row r="417" spans="1:23" ht="13.8">
      <c r="A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</row>
    <row r="418" spans="1:23" ht="13.8">
      <c r="A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</row>
    <row r="419" spans="1:23" ht="13.8">
      <c r="A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</row>
    <row r="420" spans="1:23" ht="13.8">
      <c r="A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</row>
    <row r="421" spans="1:23" ht="13.8">
      <c r="A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</row>
    <row r="422" spans="1:23" ht="13.8">
      <c r="A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</row>
    <row r="423" spans="1:23" ht="13.8">
      <c r="A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</row>
    <row r="424" spans="1:23" ht="13.8">
      <c r="A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</row>
    <row r="425" spans="1:23" ht="13.8">
      <c r="A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</row>
    <row r="426" spans="1:23" ht="13.8">
      <c r="A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</row>
    <row r="427" spans="1:23" ht="13.8">
      <c r="A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</row>
    <row r="428" spans="1:23" ht="13.8">
      <c r="A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</row>
    <row r="429" spans="1:23" ht="13.8">
      <c r="A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</row>
    <row r="430" spans="1:23" ht="13.8">
      <c r="A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</row>
    <row r="431" spans="1:23" ht="13.8">
      <c r="A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</row>
    <row r="432" spans="1:23" ht="13.8">
      <c r="A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</row>
    <row r="433" spans="1:23" ht="13.8">
      <c r="A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</row>
    <row r="434" spans="1:23" ht="13.8">
      <c r="A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</row>
    <row r="435" spans="1:23" ht="13.8">
      <c r="A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</row>
    <row r="436" spans="1:23" ht="13.8">
      <c r="A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</row>
    <row r="437" spans="1:23" ht="13.8">
      <c r="A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</row>
    <row r="438" spans="1:23" ht="13.8">
      <c r="A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</row>
    <row r="439" spans="1:23" ht="13.8">
      <c r="A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</row>
    <row r="440" spans="1:23" ht="13.8">
      <c r="A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</row>
    <row r="441" spans="1:23" ht="13.8">
      <c r="A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</row>
    <row r="442" spans="1:23" ht="13.8">
      <c r="A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</row>
    <row r="443" spans="1:23" ht="13.8">
      <c r="A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</row>
    <row r="444" spans="1:23" ht="13.8">
      <c r="A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</row>
    <row r="445" spans="1:23" ht="13.8">
      <c r="A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</row>
    <row r="446" spans="1:23" ht="13.8">
      <c r="A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</row>
    <row r="447" spans="1:23" ht="13.8">
      <c r="A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</row>
    <row r="448" spans="1:23" ht="13.8">
      <c r="A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</row>
    <row r="449" spans="1:23" ht="13.8">
      <c r="A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</row>
    <row r="450" spans="1:23" ht="13.8">
      <c r="A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</row>
    <row r="451" spans="1:23" ht="13.8">
      <c r="A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</row>
    <row r="452" spans="1:23" ht="13.8">
      <c r="A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</row>
    <row r="453" spans="1:23" ht="13.8">
      <c r="A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</row>
    <row r="454" spans="1:23" ht="13.8">
      <c r="A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</row>
    <row r="455" spans="1:23" ht="13.8">
      <c r="A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</row>
    <row r="456" spans="1:23" ht="13.8">
      <c r="A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</row>
    <row r="457" spans="1:23" ht="13.8">
      <c r="A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</row>
    <row r="458" spans="1:23" ht="13.8">
      <c r="A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</row>
    <row r="459" spans="1:23" ht="13.8">
      <c r="A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</row>
    <row r="460" spans="1:23" ht="13.8">
      <c r="A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</row>
    <row r="461" spans="1:23" ht="13.8">
      <c r="A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</row>
    <row r="462" spans="1:23" ht="13.8">
      <c r="A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</row>
    <row r="463" spans="1:23" ht="13.8">
      <c r="A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</row>
    <row r="464" spans="1:23" ht="13.8">
      <c r="A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</row>
    <row r="465" spans="1:23" ht="13.8">
      <c r="A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</row>
    <row r="466" spans="1:23" ht="13.8">
      <c r="A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</row>
    <row r="467" spans="1:23" ht="13.8">
      <c r="A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</row>
    <row r="468" spans="1:23" ht="13.8">
      <c r="A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</row>
    <row r="469" spans="1:23" ht="13.8">
      <c r="A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</row>
    <row r="470" spans="1:23" ht="13.8">
      <c r="A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</row>
    <row r="471" spans="1:23" ht="13.8">
      <c r="A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</row>
    <row r="472" spans="1:23" ht="13.8">
      <c r="A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</row>
    <row r="473" spans="1:23" ht="13.8">
      <c r="A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</row>
    <row r="474" spans="1:23" ht="13.8">
      <c r="A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</row>
    <row r="475" spans="1:23" ht="13.8">
      <c r="A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</row>
    <row r="476" spans="1:23" ht="13.8">
      <c r="A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</row>
    <row r="477" spans="1:23" ht="13.8">
      <c r="A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</row>
    <row r="478" spans="1:23" ht="13.8">
      <c r="A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</row>
    <row r="479" spans="1:23" ht="13.8">
      <c r="A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</row>
    <row r="480" spans="1:23" ht="13.8">
      <c r="A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</row>
    <row r="481" spans="1:23" ht="13.8">
      <c r="A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</row>
    <row r="482" spans="1:23" ht="13.8">
      <c r="A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</row>
    <row r="483" spans="1:23" ht="13.8">
      <c r="A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</row>
    <row r="484" spans="1:23" ht="13.8">
      <c r="A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</row>
    <row r="485" spans="1:23" ht="13.8">
      <c r="A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</row>
    <row r="486" spans="1:23" ht="13.8">
      <c r="A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</row>
    <row r="487" spans="1:23" ht="13.8">
      <c r="A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</row>
    <row r="488" spans="1:23" ht="13.8">
      <c r="A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</row>
    <row r="489" spans="1:23" ht="13.8">
      <c r="A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</row>
    <row r="490" spans="1:23" ht="13.8">
      <c r="A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</row>
    <row r="491" spans="1:23" ht="13.8">
      <c r="A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</row>
    <row r="492" spans="1:23" ht="13.8">
      <c r="A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</row>
    <row r="493" spans="1:23" ht="13.8">
      <c r="A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</row>
    <row r="494" spans="1:23" ht="13.8">
      <c r="A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</row>
    <row r="495" spans="1:23" ht="13.8">
      <c r="A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</row>
    <row r="496" spans="1:23" ht="13.8">
      <c r="A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</row>
    <row r="497" spans="1:23" ht="13.8">
      <c r="A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</row>
    <row r="498" spans="1:23" ht="13.8">
      <c r="A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</row>
    <row r="499" spans="1:23" ht="13.8">
      <c r="A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</row>
    <row r="500" spans="1:23" ht="13.8">
      <c r="A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</row>
    <row r="501" spans="1:23" ht="13.8">
      <c r="A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</row>
    <row r="502" spans="1:23" ht="13.8">
      <c r="A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</row>
    <row r="503" spans="1:23" ht="13.8">
      <c r="A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</row>
    <row r="504" spans="1:23" ht="13.8">
      <c r="A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</row>
    <row r="505" spans="1:23" ht="13.8">
      <c r="A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</row>
    <row r="506" spans="1:23" ht="13.8">
      <c r="A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</row>
    <row r="507" spans="1:23" ht="13.8">
      <c r="A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</row>
    <row r="508" spans="1:23" ht="13.8">
      <c r="A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</row>
    <row r="509" spans="1:23" ht="13.8">
      <c r="A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</row>
    <row r="510" spans="1:23" ht="13.8">
      <c r="A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</row>
    <row r="511" spans="1:23" ht="13.8">
      <c r="A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</row>
    <row r="512" spans="1:23" ht="13.8">
      <c r="A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</row>
    <row r="513" spans="1:23" ht="13.8">
      <c r="A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</row>
    <row r="514" spans="1:23" ht="13.8">
      <c r="A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</row>
    <row r="515" spans="1:23" ht="13.8">
      <c r="A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</row>
    <row r="516" spans="1:23" ht="13.8">
      <c r="A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</row>
    <row r="517" spans="1:23" ht="13.8">
      <c r="A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</row>
    <row r="518" spans="1:23" ht="13.8">
      <c r="A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</row>
    <row r="519" spans="1:23" ht="13.8">
      <c r="A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</row>
    <row r="520" spans="1:23" ht="13.8">
      <c r="A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</row>
    <row r="521" spans="1:23" ht="13.8">
      <c r="A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</row>
    <row r="522" spans="1:23" ht="13.8">
      <c r="A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</row>
    <row r="523" spans="1:23" ht="13.8">
      <c r="A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</row>
    <row r="524" spans="1:23" ht="13.8">
      <c r="A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</row>
    <row r="525" spans="1:23" ht="13.8">
      <c r="A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</row>
    <row r="526" spans="1:23" ht="13.8">
      <c r="A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</row>
    <row r="527" spans="1:23" ht="13.8">
      <c r="A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</row>
    <row r="528" spans="1:23" ht="13.8">
      <c r="A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</row>
    <row r="529" spans="1:23" ht="13.8">
      <c r="A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</row>
    <row r="530" spans="1:23" ht="13.8">
      <c r="A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</row>
    <row r="531" spans="1:23" ht="13.8">
      <c r="A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</row>
    <row r="532" spans="1:23" ht="13.8">
      <c r="A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</row>
    <row r="533" spans="1:23" ht="13.8">
      <c r="A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</row>
    <row r="534" spans="1:23" ht="13.8">
      <c r="A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</row>
    <row r="535" spans="1:23" ht="13.8">
      <c r="A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</row>
    <row r="536" spans="1:23" ht="13.8">
      <c r="A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</row>
    <row r="537" spans="1:23" ht="13.8">
      <c r="A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</row>
    <row r="538" spans="1:23" ht="13.8">
      <c r="A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</row>
    <row r="539" spans="1:23" ht="13.8">
      <c r="A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</row>
    <row r="540" spans="1:23" ht="13.8">
      <c r="A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</row>
    <row r="541" spans="1:23" ht="13.8">
      <c r="A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</row>
    <row r="542" spans="1:23" ht="13.8">
      <c r="A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</row>
    <row r="543" spans="1:23" ht="13.8">
      <c r="A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</row>
    <row r="544" spans="1:23" ht="13.8">
      <c r="A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</row>
    <row r="545" spans="1:23" ht="13.8">
      <c r="A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</row>
    <row r="546" spans="1:23" ht="13.8">
      <c r="A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</row>
    <row r="547" spans="1:23" ht="13.8">
      <c r="A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</row>
    <row r="548" spans="1:23" ht="13.8">
      <c r="A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</row>
    <row r="549" spans="1:23" ht="13.8">
      <c r="A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</row>
    <row r="550" spans="1:23" ht="13.8">
      <c r="A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</row>
    <row r="551" spans="1:23" ht="13.8">
      <c r="A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</row>
    <row r="552" spans="1:23" ht="13.8">
      <c r="A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</row>
    <row r="553" spans="1:23" ht="13.8">
      <c r="A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</row>
    <row r="554" spans="1:23" ht="13.8">
      <c r="A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</row>
    <row r="555" spans="1:23" ht="13.8">
      <c r="A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</row>
    <row r="556" spans="1:23" ht="13.8">
      <c r="A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</row>
    <row r="557" spans="1:23" ht="13.8">
      <c r="A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</row>
    <row r="558" spans="1:23" ht="13.8">
      <c r="A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</row>
    <row r="559" spans="1:23" ht="13.8">
      <c r="A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</row>
    <row r="560" spans="1:23" ht="13.8">
      <c r="A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</row>
    <row r="561" spans="1:23" ht="13.8">
      <c r="A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</row>
    <row r="562" spans="1:23" ht="13.8">
      <c r="A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</row>
    <row r="563" spans="1:23" ht="13.8">
      <c r="A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</row>
    <row r="564" spans="1:23" ht="13.8">
      <c r="A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</row>
    <row r="565" spans="1:23" ht="13.8">
      <c r="A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</row>
    <row r="566" spans="1:23" ht="13.8">
      <c r="A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</row>
    <row r="567" spans="1:23" ht="13.8">
      <c r="A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</row>
    <row r="568" spans="1:23" ht="13.8">
      <c r="A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</row>
    <row r="569" spans="1:23" ht="13.8">
      <c r="A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</row>
    <row r="570" spans="1:23" ht="13.8">
      <c r="A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</row>
    <row r="571" spans="1:23" ht="13.8">
      <c r="A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</row>
    <row r="572" spans="1:23" ht="13.8">
      <c r="A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</row>
    <row r="573" spans="1:23" ht="13.8">
      <c r="A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</row>
    <row r="574" spans="1:23" ht="13.8">
      <c r="A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</row>
    <row r="575" spans="1:23" ht="13.8">
      <c r="A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</row>
    <row r="576" spans="1:23" ht="13.8">
      <c r="A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</row>
    <row r="577" spans="1:23" ht="13.8">
      <c r="A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</row>
    <row r="578" spans="1:23" ht="13.8">
      <c r="A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</row>
    <row r="579" spans="1:23" ht="13.8">
      <c r="A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</row>
    <row r="580" spans="1:23" ht="13.8">
      <c r="A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</row>
    <row r="581" spans="1:23" ht="13.8">
      <c r="A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</row>
    <row r="582" spans="1:23" ht="13.8">
      <c r="A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</row>
    <row r="583" spans="1:23" ht="13.8">
      <c r="A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</row>
    <row r="584" spans="1:23" ht="13.8">
      <c r="A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</row>
    <row r="585" spans="1:23" ht="13.8">
      <c r="A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</row>
    <row r="586" spans="1:23" ht="13.8">
      <c r="A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</row>
    <row r="587" spans="1:23" ht="13.8">
      <c r="A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</row>
    <row r="588" spans="1:23" ht="13.8">
      <c r="A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</row>
    <row r="589" spans="1:23" ht="13.8">
      <c r="A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</row>
    <row r="590" spans="1:23" ht="13.8">
      <c r="A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</row>
    <row r="591" spans="1:23" ht="13.8">
      <c r="A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</row>
    <row r="592" spans="1:23" ht="13.8">
      <c r="A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</row>
    <row r="593" spans="1:23" ht="13.8">
      <c r="A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</row>
    <row r="594" spans="1:23" ht="13.8">
      <c r="A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</row>
    <row r="595" spans="1:23" ht="13.8">
      <c r="A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</row>
    <row r="596" spans="1:23" ht="13.8">
      <c r="A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</row>
    <row r="597" spans="1:23" ht="13.8">
      <c r="A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</row>
    <row r="598" spans="1:23" ht="13.8">
      <c r="A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</row>
    <row r="599" spans="1:23" ht="13.8">
      <c r="A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</row>
    <row r="600" spans="1:23" ht="13.8">
      <c r="A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</row>
    <row r="601" spans="1:23" ht="13.8">
      <c r="A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</row>
    <row r="602" spans="1:23" ht="13.8">
      <c r="A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</row>
    <row r="603" spans="1:23" ht="13.8">
      <c r="A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</row>
    <row r="604" spans="1:23" ht="13.8">
      <c r="A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</row>
    <row r="605" spans="1:23" ht="13.8">
      <c r="A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</row>
    <row r="606" spans="1:23" ht="13.8">
      <c r="A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</row>
    <row r="607" spans="1:23" ht="13.8">
      <c r="A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</row>
    <row r="608" spans="1:23" ht="13.8">
      <c r="A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</row>
    <row r="609" spans="1:23" ht="13.8">
      <c r="A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</row>
    <row r="610" spans="1:23" ht="13.8">
      <c r="A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</row>
    <row r="611" spans="1:23" ht="13.8">
      <c r="A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</row>
    <row r="612" spans="1:23" ht="13.8">
      <c r="A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</row>
    <row r="613" spans="1:23" ht="13.8">
      <c r="A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</row>
    <row r="614" spans="1:23" ht="13.8">
      <c r="A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</row>
    <row r="615" spans="1:23" ht="13.8">
      <c r="A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</row>
    <row r="616" spans="1:23" ht="13.8">
      <c r="A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</row>
    <row r="617" spans="1:23" ht="13.8">
      <c r="A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</row>
    <row r="618" spans="1:23" ht="13.8">
      <c r="A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</row>
    <row r="619" spans="1:23" ht="13.8">
      <c r="A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</row>
    <row r="620" spans="1:23" ht="13.8">
      <c r="A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</row>
    <row r="621" spans="1:23" ht="13.8">
      <c r="A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</row>
    <row r="622" spans="1:23" ht="13.8">
      <c r="A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</row>
    <row r="623" spans="1:23" ht="13.8">
      <c r="A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</row>
    <row r="624" spans="1:23" ht="13.8">
      <c r="A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</row>
    <row r="625" spans="1:23" ht="13.8">
      <c r="A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</row>
    <row r="626" spans="1:23" ht="13.8">
      <c r="A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</row>
    <row r="627" spans="1:23" ht="13.8">
      <c r="A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</row>
    <row r="628" spans="1:23" ht="13.8">
      <c r="A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</row>
    <row r="629" spans="1:23" ht="13.8">
      <c r="A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</row>
    <row r="630" spans="1:23" ht="13.8">
      <c r="A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</row>
    <row r="631" spans="1:23" ht="13.8">
      <c r="A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</row>
    <row r="632" spans="1:23" ht="13.8">
      <c r="A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</row>
    <row r="633" spans="1:23" ht="13.8">
      <c r="A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</row>
    <row r="634" spans="1:23" ht="13.8">
      <c r="A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</row>
    <row r="635" spans="1:23" ht="13.8">
      <c r="A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</row>
    <row r="636" spans="1:23" ht="13.8">
      <c r="A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</row>
    <row r="637" spans="1:23" ht="13.8">
      <c r="A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</row>
    <row r="638" spans="1:23" ht="13.8">
      <c r="A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</row>
    <row r="639" spans="1:23" ht="13.8">
      <c r="A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</row>
    <row r="640" spans="1:23" ht="13.8">
      <c r="A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</row>
    <row r="641" spans="1:23" ht="13.8">
      <c r="A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</row>
    <row r="642" spans="1:23" ht="13.8">
      <c r="A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</row>
    <row r="643" spans="1:23" ht="13.8">
      <c r="A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</row>
    <row r="644" spans="1:23" ht="13.8">
      <c r="A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</row>
    <row r="645" spans="1:23" ht="13.8">
      <c r="A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</row>
    <row r="646" spans="1:23" ht="13.8">
      <c r="A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</row>
    <row r="647" spans="1:23" ht="13.8">
      <c r="A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</row>
    <row r="648" spans="1:23" ht="13.8">
      <c r="A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</row>
    <row r="649" spans="1:23" ht="13.8">
      <c r="A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</row>
    <row r="650" spans="1:23" ht="13.8">
      <c r="A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</row>
    <row r="651" spans="1:23" ht="13.8">
      <c r="A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</row>
    <row r="652" spans="1:23" ht="13.8">
      <c r="A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</row>
    <row r="653" spans="1:23" ht="13.8">
      <c r="A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</row>
    <row r="654" spans="1:23" ht="13.8">
      <c r="A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</row>
    <row r="655" spans="1:23" ht="13.8">
      <c r="A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</row>
    <row r="656" spans="1:23" ht="13.8">
      <c r="A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</row>
    <row r="657" spans="1:23" ht="13.8">
      <c r="A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</row>
    <row r="658" spans="1:23" ht="13.8">
      <c r="A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</row>
    <row r="659" spans="1:23" ht="13.8">
      <c r="A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</row>
    <row r="660" spans="1:23" ht="13.8">
      <c r="A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</row>
    <row r="661" spans="1:23" ht="13.8">
      <c r="A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</row>
    <row r="662" spans="1:23" ht="13.8">
      <c r="A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</row>
    <row r="663" spans="1:23" ht="13.8">
      <c r="A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</row>
    <row r="664" spans="1:23" ht="13.8">
      <c r="A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</row>
    <row r="665" spans="1:23" ht="13.8">
      <c r="A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</row>
    <row r="666" spans="1:23" ht="13.8">
      <c r="A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</row>
    <row r="667" spans="1:23" ht="13.8">
      <c r="A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</row>
    <row r="668" spans="1:23" ht="13.8">
      <c r="A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</row>
    <row r="669" spans="1:23" ht="13.8">
      <c r="A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</row>
    <row r="670" spans="1:23" ht="13.8">
      <c r="A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</row>
    <row r="671" spans="1:23" ht="13.8">
      <c r="A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</row>
    <row r="672" spans="1:23" ht="13.8">
      <c r="A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</row>
    <row r="673" spans="1:23" ht="13.8">
      <c r="A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</row>
    <row r="674" spans="1:23" ht="13.8">
      <c r="A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</row>
    <row r="675" spans="1:23" ht="13.8">
      <c r="A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</row>
    <row r="676" spans="1:23" ht="13.8">
      <c r="A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</row>
    <row r="677" spans="1:23" ht="13.8">
      <c r="A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</row>
    <row r="678" spans="1:23" ht="13.8">
      <c r="A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</row>
    <row r="679" spans="1:23" ht="13.8">
      <c r="A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</row>
    <row r="680" spans="1:23" ht="13.8">
      <c r="A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</row>
    <row r="681" spans="1:23" ht="13.8">
      <c r="A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</row>
    <row r="682" spans="1:23" ht="13.8">
      <c r="A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</row>
    <row r="683" spans="1:23" ht="13.8">
      <c r="A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</row>
    <row r="684" spans="1:23" ht="13.8">
      <c r="A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</row>
    <row r="685" spans="1:23" ht="13.8">
      <c r="A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</row>
    <row r="686" spans="1:23" ht="13.8">
      <c r="A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</row>
    <row r="687" spans="1:23" ht="13.8">
      <c r="A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</row>
    <row r="688" spans="1:23" ht="13.8">
      <c r="A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</row>
    <row r="689" spans="1:23" ht="13.8">
      <c r="A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</row>
    <row r="690" spans="1:23" ht="13.8">
      <c r="A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</row>
    <row r="691" spans="1:23" ht="13.8">
      <c r="A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</row>
    <row r="692" spans="1:23" ht="13.8">
      <c r="A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</row>
    <row r="693" spans="1:23" ht="13.8">
      <c r="A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</row>
    <row r="694" spans="1:23" ht="13.8">
      <c r="A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</row>
    <row r="695" spans="1:23" ht="13.8">
      <c r="A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</row>
    <row r="696" spans="1:23" ht="13.8">
      <c r="A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</row>
    <row r="697" spans="1:23" ht="13.8">
      <c r="A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</row>
    <row r="698" spans="1:23" ht="13.8">
      <c r="A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</row>
    <row r="699" spans="1:23" ht="13.8">
      <c r="A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</row>
    <row r="700" spans="1:23" ht="13.8">
      <c r="A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</row>
    <row r="701" spans="1:23" ht="13.8">
      <c r="A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</row>
    <row r="702" spans="1:23" ht="13.8">
      <c r="A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</row>
    <row r="703" spans="1:23" ht="13.8">
      <c r="A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</row>
    <row r="704" spans="1:23" ht="13.8">
      <c r="A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</row>
    <row r="705" spans="1:23" ht="13.8">
      <c r="A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</row>
    <row r="706" spans="1:23" ht="13.8">
      <c r="A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</row>
    <row r="707" spans="1:23" ht="13.8">
      <c r="A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</row>
    <row r="708" spans="1:23" ht="13.8">
      <c r="A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</row>
    <row r="709" spans="1:23" ht="13.8">
      <c r="A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</row>
    <row r="710" spans="1:23" ht="13.8">
      <c r="A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</row>
    <row r="711" spans="1:23" ht="13.8">
      <c r="A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</row>
    <row r="712" spans="1:23" ht="13.8">
      <c r="A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</row>
    <row r="713" spans="1:23" ht="13.8">
      <c r="A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</row>
    <row r="714" spans="1:23" ht="13.8">
      <c r="A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</row>
    <row r="715" spans="1:23" ht="13.8">
      <c r="A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</row>
    <row r="716" spans="1:23" ht="13.8">
      <c r="A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</row>
    <row r="717" spans="1:23" ht="13.8">
      <c r="A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</row>
    <row r="718" spans="1:23" ht="13.8">
      <c r="A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</row>
    <row r="719" spans="1:23" ht="13.8">
      <c r="A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</row>
    <row r="720" spans="1:23" ht="13.8">
      <c r="A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</row>
    <row r="721" spans="1:23" ht="13.8">
      <c r="A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</row>
    <row r="722" spans="1:23" ht="13.8">
      <c r="A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</row>
    <row r="723" spans="1:23" ht="13.8">
      <c r="A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</row>
    <row r="724" spans="1:23" ht="13.8">
      <c r="A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</row>
    <row r="725" spans="1:23" ht="13.8">
      <c r="A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</row>
    <row r="726" spans="1:23" ht="13.8">
      <c r="A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</row>
    <row r="727" spans="1:23" ht="13.8">
      <c r="A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</row>
    <row r="728" spans="1:23" ht="13.8">
      <c r="A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</row>
    <row r="729" spans="1:23" ht="13.8">
      <c r="A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</row>
    <row r="730" spans="1:23" ht="13.8">
      <c r="A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</row>
    <row r="731" spans="1:23" ht="13.8">
      <c r="A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</row>
    <row r="732" spans="1:23" ht="13.8">
      <c r="A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</row>
    <row r="733" spans="1:23" ht="13.8">
      <c r="A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</row>
    <row r="734" spans="1:23" ht="13.8">
      <c r="A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</row>
    <row r="735" spans="1:23" ht="13.8">
      <c r="A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</row>
    <row r="736" spans="1:23" ht="13.8">
      <c r="A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</row>
    <row r="737" spans="1:23" ht="13.8">
      <c r="A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</row>
    <row r="738" spans="1:23" ht="13.8">
      <c r="A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</row>
    <row r="739" spans="1:23" ht="13.8">
      <c r="A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</row>
    <row r="740" spans="1:23" ht="13.8">
      <c r="A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</row>
    <row r="741" spans="1:23" ht="13.8">
      <c r="A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</row>
    <row r="742" spans="1:23" ht="13.8">
      <c r="A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</row>
    <row r="743" spans="1:23" ht="13.8">
      <c r="A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</row>
    <row r="744" spans="1:23" ht="13.8">
      <c r="A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</row>
    <row r="745" spans="1:23" ht="13.8">
      <c r="A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</row>
    <row r="746" spans="1:23" ht="13.8">
      <c r="A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</row>
    <row r="747" spans="1:23" ht="13.8">
      <c r="A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</row>
    <row r="748" spans="1:23" ht="13.8">
      <c r="A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</row>
    <row r="749" spans="1:23" ht="13.8">
      <c r="A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</row>
    <row r="750" spans="1:23" ht="13.8">
      <c r="A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</row>
    <row r="751" spans="1:23" ht="13.8">
      <c r="A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</row>
    <row r="752" spans="1:23" ht="13.8">
      <c r="A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</row>
    <row r="753" spans="1:23" ht="13.8">
      <c r="A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</row>
    <row r="754" spans="1:23" ht="13.8">
      <c r="A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</row>
    <row r="755" spans="1:23" ht="13.8">
      <c r="A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</row>
    <row r="756" spans="1:23" ht="13.8">
      <c r="A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</row>
    <row r="757" spans="1:23" ht="13.8">
      <c r="A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</row>
    <row r="758" spans="1:23" ht="13.8">
      <c r="A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</row>
    <row r="759" spans="1:23" ht="13.8">
      <c r="A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</row>
    <row r="760" spans="1:23" ht="13.8">
      <c r="A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</row>
    <row r="761" spans="1:23" ht="13.8">
      <c r="A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</row>
    <row r="762" spans="1:23" ht="13.8">
      <c r="A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</row>
    <row r="763" spans="1:23" ht="13.8">
      <c r="A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</row>
    <row r="764" spans="1:23" ht="13.8">
      <c r="A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</row>
    <row r="765" spans="1:23" ht="13.8">
      <c r="A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</row>
    <row r="766" spans="1:23" ht="13.8">
      <c r="A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</row>
    <row r="767" spans="1:23" ht="13.8">
      <c r="A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</row>
    <row r="768" spans="1:23" ht="13.8">
      <c r="A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</row>
    <row r="769" spans="1:23" ht="13.8">
      <c r="A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</row>
    <row r="770" spans="1:23" ht="13.8">
      <c r="A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</row>
    <row r="771" spans="1:23" ht="13.8">
      <c r="A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</row>
    <row r="772" spans="1:23" ht="13.8">
      <c r="A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</row>
    <row r="773" spans="1:23" ht="13.8">
      <c r="A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</row>
    <row r="774" spans="1:23" ht="13.8">
      <c r="A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</row>
    <row r="775" spans="1:23" ht="13.8">
      <c r="A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</row>
    <row r="776" spans="1:23" ht="13.8">
      <c r="A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</row>
    <row r="777" spans="1:23" ht="13.8">
      <c r="A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</row>
    <row r="778" spans="1:23" ht="13.8">
      <c r="A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</row>
    <row r="779" spans="1:23" ht="13.8">
      <c r="A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</row>
    <row r="780" spans="1:23" ht="13.8">
      <c r="A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</row>
    <row r="781" spans="1:23" ht="13.8">
      <c r="A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</row>
    <row r="782" spans="1:23" ht="13.8">
      <c r="A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</row>
    <row r="783" spans="1:23" ht="13.8">
      <c r="A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</row>
    <row r="784" spans="1:23" ht="13.8">
      <c r="A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</row>
    <row r="785" spans="1:23" ht="13.8">
      <c r="A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</row>
    <row r="786" spans="1:23" ht="13.8">
      <c r="A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</row>
    <row r="787" spans="1:23" ht="13.8">
      <c r="A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</row>
    <row r="788" spans="1:23" ht="13.8">
      <c r="A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</row>
    <row r="789" spans="1:23" ht="13.8">
      <c r="A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</row>
    <row r="790" spans="1:23" ht="13.8">
      <c r="A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</row>
    <row r="791" spans="1:23" ht="13.8">
      <c r="A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</row>
    <row r="792" spans="1:23" ht="13.8">
      <c r="A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</row>
    <row r="793" spans="1:23" ht="13.8">
      <c r="A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</row>
    <row r="794" spans="1:23" ht="13.8">
      <c r="A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</row>
    <row r="795" spans="1:23" ht="13.8">
      <c r="A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</row>
    <row r="796" spans="1:23" ht="13.8">
      <c r="A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</row>
    <row r="797" spans="1:23" ht="13.8">
      <c r="A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</row>
    <row r="798" spans="1:23" ht="13.8">
      <c r="A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</row>
    <row r="799" spans="1:23" ht="13.8">
      <c r="A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</row>
    <row r="800" spans="1:23" ht="13.8">
      <c r="A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</row>
    <row r="801" spans="1:23" ht="13.8">
      <c r="A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</row>
    <row r="802" spans="1:23" ht="13.8">
      <c r="A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</row>
    <row r="803" spans="1:23" ht="13.8">
      <c r="A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</row>
    <row r="804" spans="1:23" ht="13.8">
      <c r="A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</row>
    <row r="805" spans="1:23" ht="13.8">
      <c r="A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</row>
    <row r="806" spans="1:23" ht="13.8">
      <c r="A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</row>
    <row r="807" spans="1:23" ht="13.8">
      <c r="A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</row>
    <row r="808" spans="1:23" ht="13.8">
      <c r="A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</row>
    <row r="809" spans="1:23" ht="13.8">
      <c r="A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</row>
    <row r="810" spans="1:23" ht="13.8">
      <c r="A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</row>
    <row r="811" spans="1:23" ht="13.8">
      <c r="A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</row>
    <row r="812" spans="1:23" ht="13.8">
      <c r="A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</row>
    <row r="813" spans="1:23" ht="13.8">
      <c r="A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</row>
    <row r="814" spans="1:23" ht="13.8">
      <c r="A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</row>
    <row r="815" spans="1:23" ht="13.8">
      <c r="A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</row>
    <row r="816" spans="1:23" ht="13.8">
      <c r="A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</row>
    <row r="817" spans="1:23" ht="13.8">
      <c r="A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</row>
    <row r="818" spans="1:23" ht="13.8">
      <c r="A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</row>
    <row r="819" spans="1:23" ht="13.8">
      <c r="A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</row>
    <row r="820" spans="1:23" ht="13.8">
      <c r="A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</row>
    <row r="821" spans="1:23" ht="13.8">
      <c r="A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</row>
    <row r="822" spans="1:23" ht="13.8">
      <c r="A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</row>
    <row r="823" spans="1:23" ht="13.8">
      <c r="A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</row>
    <row r="824" spans="1:23" ht="13.8">
      <c r="A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</row>
    <row r="825" spans="1:23" ht="13.8">
      <c r="A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</row>
    <row r="826" spans="1:23" ht="13.8">
      <c r="A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</row>
    <row r="827" spans="1:23" ht="13.8">
      <c r="A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</row>
    <row r="828" spans="1:23" ht="13.8">
      <c r="A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</row>
    <row r="829" spans="1:23" ht="13.8">
      <c r="A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</row>
    <row r="830" spans="1:23" ht="13.8">
      <c r="A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</row>
    <row r="831" spans="1:23" ht="13.8">
      <c r="A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</row>
    <row r="832" spans="1:23" ht="13.8">
      <c r="A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</row>
    <row r="833" spans="1:23" ht="13.8">
      <c r="A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</row>
    <row r="834" spans="1:23" ht="13.8">
      <c r="A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</row>
    <row r="835" spans="1:23" ht="13.8">
      <c r="A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</row>
    <row r="836" spans="1:23" ht="13.8">
      <c r="A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</row>
    <row r="837" spans="1:23" ht="13.8">
      <c r="A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</row>
    <row r="838" spans="1:23" ht="13.8">
      <c r="A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</row>
    <row r="839" spans="1:23" ht="13.8">
      <c r="A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</row>
    <row r="840" spans="1:23" ht="13.8">
      <c r="A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</row>
    <row r="841" spans="1:23" ht="13.8">
      <c r="A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</row>
    <row r="842" spans="1:23" ht="13.8">
      <c r="A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</row>
    <row r="843" spans="1:23" ht="13.8">
      <c r="A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</row>
    <row r="844" spans="1:23" ht="13.8">
      <c r="A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</row>
    <row r="845" spans="1:23" ht="13.8">
      <c r="A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</row>
    <row r="846" spans="1:23" ht="13.8">
      <c r="A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</row>
    <row r="847" spans="1:23" ht="13.8">
      <c r="A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</row>
    <row r="848" spans="1:23" ht="13.8">
      <c r="A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</row>
    <row r="849" spans="1:23" ht="13.8">
      <c r="A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</row>
    <row r="850" spans="1:23" ht="13.8">
      <c r="A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</row>
    <row r="851" spans="1:23" ht="13.8">
      <c r="A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</row>
    <row r="852" spans="1:23" ht="13.8">
      <c r="A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</row>
    <row r="853" spans="1:23" ht="13.8">
      <c r="A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</row>
    <row r="854" spans="1:23" ht="13.8">
      <c r="A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</row>
    <row r="855" spans="1:23" ht="13.8">
      <c r="A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</row>
    <row r="856" spans="1:23" ht="13.8">
      <c r="A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</row>
    <row r="857" spans="1:23" ht="13.8">
      <c r="A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</row>
    <row r="858" spans="1:23" ht="13.8">
      <c r="A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</row>
    <row r="859" spans="1:23" ht="13.8">
      <c r="A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</row>
    <row r="860" spans="1:23" ht="13.8">
      <c r="A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</row>
    <row r="861" spans="1:23" ht="13.8">
      <c r="A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</row>
    <row r="862" spans="1:23" ht="13.8">
      <c r="A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</row>
    <row r="863" spans="1:23" ht="13.8">
      <c r="A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</row>
    <row r="864" spans="1:23" ht="13.8">
      <c r="A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</row>
    <row r="865" spans="1:23" ht="13.8">
      <c r="A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</row>
    <row r="866" spans="1:23" ht="13.8">
      <c r="A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</row>
    <row r="867" spans="1:23" ht="13.8">
      <c r="A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</row>
    <row r="868" spans="1:23" ht="13.8">
      <c r="A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</row>
    <row r="869" spans="1:23" ht="13.8">
      <c r="A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</row>
    <row r="870" spans="1:23" ht="13.8">
      <c r="A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</row>
    <row r="871" spans="1:23" ht="13.8">
      <c r="A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</row>
    <row r="872" spans="1:23" ht="13.8">
      <c r="A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</row>
    <row r="873" spans="1:23" ht="13.8">
      <c r="A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</row>
    <row r="874" spans="1:23" ht="13.8">
      <c r="A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</row>
    <row r="875" spans="1:23" ht="13.8">
      <c r="A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</row>
    <row r="876" spans="1:23" ht="13.8">
      <c r="A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</row>
    <row r="877" spans="1:23" ht="13.8">
      <c r="A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</row>
    <row r="878" spans="1:23" ht="13.8">
      <c r="A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</row>
    <row r="879" spans="1:23" ht="13.8">
      <c r="A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</row>
    <row r="880" spans="1:23" ht="13.8">
      <c r="A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</row>
    <row r="881" spans="1:23" ht="13.8">
      <c r="A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</row>
    <row r="882" spans="1:23" ht="13.8">
      <c r="A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</row>
    <row r="883" spans="1:23" ht="13.8">
      <c r="A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</row>
    <row r="884" spans="1:23" ht="13.8">
      <c r="A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</row>
    <row r="885" spans="1:23" ht="13.8">
      <c r="A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</row>
    <row r="886" spans="1:23" ht="13.8">
      <c r="A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</row>
    <row r="887" spans="1:23" ht="13.8">
      <c r="A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</row>
    <row r="888" spans="1:23" ht="13.8">
      <c r="A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</row>
    <row r="889" spans="1:23" ht="13.8">
      <c r="A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</row>
    <row r="890" spans="1:23" ht="13.8">
      <c r="A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</row>
    <row r="891" spans="1:23" ht="13.8">
      <c r="A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</row>
    <row r="892" spans="1:23" ht="13.8">
      <c r="A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</row>
    <row r="893" spans="1:23" ht="13.8">
      <c r="A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</row>
    <row r="894" spans="1:23" ht="13.8">
      <c r="A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</row>
    <row r="895" spans="1:23" ht="13.8">
      <c r="A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</row>
    <row r="896" spans="1:23" ht="13.8">
      <c r="A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</row>
    <row r="897" spans="1:23" ht="13.8">
      <c r="A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</row>
    <row r="898" spans="1:23" ht="13.8">
      <c r="A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</row>
    <row r="899" spans="1:23" ht="13.8">
      <c r="A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</row>
    <row r="900" spans="1:23" ht="13.8">
      <c r="A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</row>
    <row r="901" spans="1:23" ht="13.8">
      <c r="A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</row>
    <row r="902" spans="1:23" ht="13.8">
      <c r="A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</row>
    <row r="903" spans="1:23" ht="13.8">
      <c r="A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</row>
    <row r="904" spans="1:23" ht="13.8">
      <c r="A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</row>
    <row r="905" spans="1:23" ht="13.8">
      <c r="A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</row>
    <row r="906" spans="1:23" ht="13.8">
      <c r="A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</row>
    <row r="907" spans="1:23" ht="13.8">
      <c r="A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</row>
    <row r="908" spans="1:23" ht="13.8">
      <c r="A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</row>
    <row r="909" spans="1:23" ht="13.8">
      <c r="A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</row>
    <row r="910" spans="1:23" ht="13.8">
      <c r="A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</row>
    <row r="911" spans="1:23" ht="13.8">
      <c r="A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</row>
    <row r="912" spans="1:23" ht="13.8">
      <c r="A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</row>
    <row r="913" spans="1:23" ht="13.8">
      <c r="A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</row>
    <row r="914" spans="1:23" ht="13.8">
      <c r="A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</row>
    <row r="915" spans="1:23" ht="13.8">
      <c r="A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</row>
    <row r="916" spans="1:23" ht="13.8">
      <c r="A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</row>
    <row r="917" spans="1:23" ht="13.8">
      <c r="A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</row>
    <row r="918" spans="1:23" ht="13.8">
      <c r="A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</row>
    <row r="919" spans="1:23" ht="13.8">
      <c r="A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</row>
    <row r="920" spans="1:23" ht="13.8">
      <c r="A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</row>
    <row r="921" spans="1:23" ht="13.8">
      <c r="A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</row>
    <row r="922" spans="1:23" ht="13.8">
      <c r="A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</row>
    <row r="923" spans="1:23" ht="13.8">
      <c r="A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</row>
    <row r="924" spans="1:23" ht="13.8">
      <c r="A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</row>
    <row r="925" spans="1:23" ht="13.8">
      <c r="A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</row>
    <row r="926" spans="1:23" ht="13.8">
      <c r="A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</row>
    <row r="927" spans="1:23" ht="13.8">
      <c r="A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</row>
    <row r="928" spans="1:23" ht="13.8">
      <c r="A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</row>
    <row r="929" spans="1:23" ht="13.8">
      <c r="A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</row>
    <row r="930" spans="1:23" ht="13.8">
      <c r="A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</row>
    <row r="931" spans="1:23" ht="13.8">
      <c r="A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</row>
    <row r="932" spans="1:23" ht="13.8">
      <c r="A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</row>
    <row r="933" spans="1:23" ht="13.8">
      <c r="A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</row>
    <row r="934" spans="1:23" ht="13.8">
      <c r="A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</row>
    <row r="935" spans="1:23" ht="13.8">
      <c r="A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</row>
    <row r="936" spans="1:23" ht="13.8">
      <c r="A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</row>
    <row r="937" spans="1:23" ht="13.8">
      <c r="A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</row>
    <row r="938" spans="1:23" ht="13.8">
      <c r="A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</row>
    <row r="939" spans="1:23" ht="13.8">
      <c r="A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</row>
    <row r="940" spans="1:23" ht="13.8">
      <c r="A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</row>
    <row r="941" spans="1:23" ht="13.8">
      <c r="A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</row>
    <row r="942" spans="1:23" ht="13.8">
      <c r="A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</row>
    <row r="943" spans="1:23" ht="13.8">
      <c r="A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</row>
    <row r="944" spans="1:23" ht="13.8">
      <c r="A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</row>
    <row r="945" spans="1:23" ht="13.8">
      <c r="A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</row>
    <row r="946" spans="1:23" ht="13.8">
      <c r="A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</row>
    <row r="947" spans="1:23" ht="13.8">
      <c r="A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</row>
    <row r="948" spans="1:23" ht="13.8">
      <c r="A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</row>
    <row r="949" spans="1:23" ht="13.8">
      <c r="A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</row>
    <row r="950" spans="1:23" ht="13.8">
      <c r="A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</row>
    <row r="951" spans="1:23" ht="13.8">
      <c r="A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</row>
    <row r="952" spans="1:23" ht="13.8">
      <c r="A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</row>
    <row r="953" spans="1:23" ht="13.8">
      <c r="A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</row>
    <row r="954" spans="1:23" ht="13.8">
      <c r="A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</row>
    <row r="955" spans="1:23" ht="13.8">
      <c r="A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</row>
    <row r="956" spans="1:23" ht="13.8">
      <c r="A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</row>
    <row r="957" spans="1:23" ht="13.8">
      <c r="A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</row>
    <row r="958" spans="1:23" ht="13.8">
      <c r="A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</row>
    <row r="959" spans="1:23" ht="13.8">
      <c r="A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</row>
    <row r="960" spans="1:23" ht="13.8">
      <c r="A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</row>
    <row r="961" spans="1:23" ht="13.8">
      <c r="A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</row>
    <row r="962" spans="1:23" ht="13.8">
      <c r="A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</row>
    <row r="963" spans="1:23" ht="13.8">
      <c r="A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</row>
    <row r="964" spans="1:23" ht="13.8">
      <c r="A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</row>
    <row r="965" spans="1:23" ht="13.8">
      <c r="A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</row>
    <row r="966" spans="1:23" ht="13.8">
      <c r="A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</row>
    <row r="967" spans="1:23" ht="13.8">
      <c r="A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</row>
    <row r="968" spans="1:23" ht="13.8">
      <c r="A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</row>
    <row r="969" spans="1:23" ht="13.8">
      <c r="A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</row>
    <row r="970" spans="1:23" ht="13.8">
      <c r="A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</row>
    <row r="971" spans="1:23" ht="13.8">
      <c r="A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</row>
    <row r="972" spans="1:23" ht="13.8">
      <c r="A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</row>
    <row r="973" spans="1:23" ht="13.8">
      <c r="A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</row>
    <row r="974" spans="1:23" ht="13.8">
      <c r="A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</row>
    <row r="975" spans="1:23" ht="13.8">
      <c r="A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</row>
    <row r="976" spans="1:23" ht="13.8">
      <c r="A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</row>
    <row r="977" spans="1:23" ht="13.8">
      <c r="A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</row>
    <row r="978" spans="1:23" ht="13.8">
      <c r="A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</row>
    <row r="979" spans="1:23" ht="13.8">
      <c r="A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</row>
    <row r="980" spans="1:23" ht="13.8">
      <c r="A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</row>
    <row r="981" spans="1:23" ht="13.8">
      <c r="A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</row>
    <row r="982" spans="1:23" ht="13.8">
      <c r="A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</row>
    <row r="983" spans="1:23" ht="13.8">
      <c r="A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</row>
    <row r="984" spans="1:23" ht="13.8">
      <c r="A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</row>
    <row r="985" spans="1:23" ht="13.8">
      <c r="A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</row>
    <row r="986" spans="1:23" ht="13.8">
      <c r="A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</row>
    <row r="987" spans="1:23" ht="13.8">
      <c r="A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</row>
    <row r="988" spans="1:23" ht="13.8">
      <c r="A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</row>
    <row r="989" spans="1:23" ht="13.8">
      <c r="A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</row>
    <row r="990" spans="1:23" ht="13.8">
      <c r="A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</row>
    <row r="991" spans="1:23" ht="13.8">
      <c r="A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</row>
    <row r="992" spans="1:23" ht="13.8">
      <c r="A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</row>
    <row r="993" spans="1:23" ht="13.8">
      <c r="A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</row>
  </sheetData>
  <mergeCells count="15">
    <mergeCell ref="B1:I1"/>
    <mergeCell ref="B2:I2"/>
    <mergeCell ref="B4:B6"/>
    <mergeCell ref="C4:C6"/>
    <mergeCell ref="E3:I3"/>
    <mergeCell ref="D4:D6"/>
    <mergeCell ref="E4:I4"/>
    <mergeCell ref="I5:I6"/>
    <mergeCell ref="A34:A37"/>
    <mergeCell ref="A38:A43"/>
    <mergeCell ref="A7:A12"/>
    <mergeCell ref="A13:A19"/>
    <mergeCell ref="A20:A26"/>
    <mergeCell ref="A27:A30"/>
    <mergeCell ref="A31:A33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2"/>
  <sheetViews>
    <sheetView showGridLines="0" tabSelected="1" topLeftCell="A11" zoomScale="90" zoomScaleNormal="90" workbookViewId="0">
      <selection activeCell="L12" sqref="L12"/>
    </sheetView>
  </sheetViews>
  <sheetFormatPr baseColWidth="10" defaultColWidth="11.19921875" defaultRowHeight="15" customHeight="1"/>
  <cols>
    <col min="1" max="2" width="5.5" customWidth="1"/>
    <col min="3" max="3" width="63" customWidth="1"/>
    <col min="4" max="4" width="15.296875" customWidth="1"/>
    <col min="5" max="5" width="14.69921875" customWidth="1"/>
    <col min="6" max="6" width="14" customWidth="1"/>
    <col min="7" max="16" width="10.5" customWidth="1"/>
  </cols>
  <sheetData>
    <row r="1" spans="1:25" s="4" customFormat="1" ht="34.5" customHeight="1">
      <c r="A1" s="12"/>
      <c r="B1" s="81" t="s">
        <v>16</v>
      </c>
      <c r="C1" s="81"/>
      <c r="D1" s="81"/>
      <c r="E1" s="81"/>
      <c r="F1" s="81"/>
      <c r="G1" s="6"/>
      <c r="H1" s="6"/>
      <c r="I1" s="6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3"/>
      <c r="V1" s="3"/>
      <c r="W1" s="3"/>
    </row>
    <row r="2" spans="1:25" s="4" customFormat="1" ht="36" customHeight="1">
      <c r="A2" s="12"/>
      <c r="B2" s="82" t="s">
        <v>15</v>
      </c>
      <c r="C2" s="82"/>
      <c r="D2" s="7"/>
      <c r="E2" s="7"/>
      <c r="F2" s="7"/>
      <c r="G2" s="7"/>
      <c r="H2" s="7"/>
      <c r="I2" s="7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</row>
    <row r="3" spans="1:25" s="2" customFormat="1" ht="31.2">
      <c r="A3" s="13"/>
      <c r="B3" s="73" t="s">
        <v>3</v>
      </c>
      <c r="C3" s="74"/>
      <c r="D3" s="8" t="s">
        <v>4</v>
      </c>
      <c r="E3" s="8" t="s">
        <v>6</v>
      </c>
      <c r="F3" s="8" t="s">
        <v>7</v>
      </c>
      <c r="G3" s="18"/>
      <c r="H3" s="18"/>
      <c r="I3" s="18"/>
      <c r="J3" s="18"/>
      <c r="K3" s="18"/>
    </row>
    <row r="4" spans="1:25" ht="20.25" customHeight="1" thickBot="1">
      <c r="A4" s="14"/>
      <c r="B4" s="75" t="s">
        <v>8</v>
      </c>
      <c r="C4" s="76"/>
      <c r="D4" s="26"/>
      <c r="E4" s="26"/>
      <c r="F4" s="26"/>
      <c r="G4" s="15"/>
      <c r="H4" s="15"/>
      <c r="I4" s="15"/>
      <c r="J4" s="15"/>
      <c r="K4" s="1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6">
      <c r="A5" s="14"/>
      <c r="B5" s="18">
        <v>1</v>
      </c>
      <c r="C5" s="23" t="s">
        <v>55</v>
      </c>
      <c r="D5" s="24">
        <v>7.0000000000000007E-2</v>
      </c>
      <c r="E5" s="24">
        <v>4</v>
      </c>
      <c r="F5" s="25">
        <f t="shared" ref="F5:F14" si="0">D5*E5</f>
        <v>0.28000000000000003</v>
      </c>
      <c r="G5" s="15"/>
      <c r="H5" s="15"/>
      <c r="I5" s="15"/>
      <c r="J5" s="15"/>
      <c r="K5" s="1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>
      <c r="A6" s="14"/>
      <c r="B6" s="18">
        <v>2</v>
      </c>
      <c r="C6" s="20" t="s">
        <v>56</v>
      </c>
      <c r="D6" s="21">
        <v>7.0000000000000007E-2</v>
      </c>
      <c r="E6" s="21">
        <v>3</v>
      </c>
      <c r="F6" s="22">
        <f t="shared" si="0"/>
        <v>0.21000000000000002</v>
      </c>
      <c r="G6" s="15"/>
      <c r="H6" s="15"/>
      <c r="I6" s="15"/>
      <c r="J6" s="15"/>
      <c r="K6" s="1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6">
      <c r="A7" s="14"/>
      <c r="B7" s="18">
        <v>3</v>
      </c>
      <c r="C7" s="20" t="s">
        <v>29</v>
      </c>
      <c r="D7" s="22">
        <v>7.0000000000000007E-2</v>
      </c>
      <c r="E7" s="21">
        <v>4</v>
      </c>
      <c r="F7" s="22">
        <f t="shared" si="0"/>
        <v>0.28000000000000003</v>
      </c>
      <c r="G7" s="15"/>
      <c r="H7" s="15"/>
      <c r="I7" s="15"/>
      <c r="J7" s="19"/>
      <c r="K7" s="1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6">
      <c r="A8" s="14"/>
      <c r="B8" s="18">
        <v>4</v>
      </c>
      <c r="C8" s="20" t="s">
        <v>30</v>
      </c>
      <c r="D8" s="21">
        <v>7.0000000000000007E-2</v>
      </c>
      <c r="E8" s="21">
        <v>4</v>
      </c>
      <c r="F8" s="22">
        <f t="shared" si="0"/>
        <v>0.28000000000000003</v>
      </c>
      <c r="G8" s="15"/>
      <c r="H8" s="15"/>
      <c r="I8" s="15"/>
      <c r="J8" s="15"/>
      <c r="K8" s="1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6">
      <c r="A9" s="14"/>
      <c r="B9" s="18">
        <v>5</v>
      </c>
      <c r="C9" s="32" t="s">
        <v>20</v>
      </c>
      <c r="D9" s="21"/>
      <c r="E9" s="21"/>
      <c r="F9" s="22">
        <f t="shared" si="0"/>
        <v>0</v>
      </c>
      <c r="G9" s="15"/>
      <c r="H9" s="15"/>
      <c r="I9" s="15"/>
      <c r="J9" s="15"/>
      <c r="K9" s="1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6">
      <c r="A10" s="14"/>
      <c r="B10" s="18">
        <v>6</v>
      </c>
      <c r="C10" s="20" t="s">
        <v>25</v>
      </c>
      <c r="D10" s="21">
        <v>7.0000000000000007E-2</v>
      </c>
      <c r="E10" s="21">
        <v>4</v>
      </c>
      <c r="F10" s="22">
        <f t="shared" si="0"/>
        <v>0.28000000000000003</v>
      </c>
      <c r="G10" s="15"/>
      <c r="H10" s="15"/>
      <c r="I10" s="15"/>
      <c r="J10" s="15"/>
      <c r="K10" s="1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7.6">
      <c r="A11" s="14"/>
      <c r="B11" s="18">
        <v>7</v>
      </c>
      <c r="C11" s="20" t="s">
        <v>32</v>
      </c>
      <c r="D11" s="21">
        <v>0.08</v>
      </c>
      <c r="E11" s="21">
        <v>3</v>
      </c>
      <c r="F11" s="22">
        <f t="shared" si="0"/>
        <v>0.24</v>
      </c>
      <c r="G11" s="15"/>
      <c r="H11" s="15"/>
      <c r="I11" s="15"/>
      <c r="J11" s="15"/>
      <c r="K11" s="1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.6">
      <c r="A12" s="14"/>
      <c r="B12" s="18">
        <v>8</v>
      </c>
      <c r="C12" s="54" t="s">
        <v>35</v>
      </c>
      <c r="D12" s="21">
        <v>0.1</v>
      </c>
      <c r="E12" s="21">
        <v>4</v>
      </c>
      <c r="F12" s="22">
        <f t="shared" si="0"/>
        <v>0.4</v>
      </c>
      <c r="G12" s="15"/>
      <c r="H12" s="15"/>
      <c r="I12" s="15"/>
      <c r="J12" s="15"/>
      <c r="K12" s="1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6">
      <c r="A13" s="14"/>
      <c r="B13" s="18">
        <v>9</v>
      </c>
      <c r="C13" s="55" t="s">
        <v>42</v>
      </c>
      <c r="D13" s="53">
        <v>7.0000000000000007E-2</v>
      </c>
      <c r="E13" s="21">
        <v>3</v>
      </c>
      <c r="F13" s="22">
        <f t="shared" si="0"/>
        <v>0.21000000000000002</v>
      </c>
      <c r="G13" s="15"/>
      <c r="H13" s="15"/>
      <c r="I13" s="15"/>
      <c r="J13" s="15"/>
      <c r="K13" s="1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6">
      <c r="A14" s="14"/>
      <c r="B14" s="18">
        <v>10</v>
      </c>
      <c r="C14" s="56" t="s">
        <v>44</v>
      </c>
      <c r="D14" s="53">
        <v>0.08</v>
      </c>
      <c r="E14" s="21">
        <v>4</v>
      </c>
      <c r="F14" s="22">
        <f t="shared" si="0"/>
        <v>0.32</v>
      </c>
      <c r="G14" s="15"/>
      <c r="H14" s="15"/>
      <c r="I14" s="15"/>
      <c r="J14" s="16"/>
      <c r="K14" s="1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0.25" customHeight="1" thickBot="1">
      <c r="A15" s="14"/>
      <c r="B15" s="77" t="s">
        <v>9</v>
      </c>
      <c r="C15" s="78"/>
      <c r="D15" s="27"/>
      <c r="E15" s="27"/>
      <c r="F15" s="27"/>
      <c r="G15" s="15"/>
      <c r="H15" s="15"/>
      <c r="I15" s="15"/>
      <c r="J15" s="16"/>
      <c r="K15" s="1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7.6">
      <c r="A16" s="14"/>
      <c r="B16" s="18">
        <v>1</v>
      </c>
      <c r="C16" s="23" t="s">
        <v>21</v>
      </c>
      <c r="D16" s="24">
        <v>0.04</v>
      </c>
      <c r="E16" s="24">
        <v>1</v>
      </c>
      <c r="F16" s="25">
        <f>D16*E16</f>
        <v>0.04</v>
      </c>
      <c r="G16" s="15"/>
      <c r="H16" s="15"/>
      <c r="I16" s="15"/>
      <c r="J16" s="15"/>
      <c r="K16" s="1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6">
      <c r="A17" s="14"/>
      <c r="B17" s="18">
        <v>2</v>
      </c>
      <c r="C17" s="20" t="s">
        <v>27</v>
      </c>
      <c r="D17" s="21">
        <v>0.04</v>
      </c>
      <c r="E17" s="21">
        <v>1</v>
      </c>
      <c r="F17" s="22">
        <f t="shared" ref="F17:F23" si="1">D17*E17</f>
        <v>0.04</v>
      </c>
      <c r="G17" s="15"/>
      <c r="H17" s="15"/>
      <c r="I17" s="15"/>
      <c r="J17" s="16"/>
      <c r="K17" s="1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6">
      <c r="A18" s="14"/>
      <c r="B18" s="18">
        <v>3</v>
      </c>
      <c r="C18" s="20" t="s">
        <v>28</v>
      </c>
      <c r="D18" s="21">
        <v>0.05</v>
      </c>
      <c r="E18" s="21">
        <v>1</v>
      </c>
      <c r="F18" s="25">
        <f>D18*E18</f>
        <v>0.05</v>
      </c>
      <c r="G18" s="15"/>
      <c r="H18" s="15"/>
      <c r="I18" s="15"/>
      <c r="J18" s="16"/>
      <c r="K18" s="1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6">
      <c r="A19" s="14"/>
      <c r="B19" s="18">
        <v>4</v>
      </c>
      <c r="C19" s="20" t="s">
        <v>36</v>
      </c>
      <c r="D19" s="21">
        <v>0.04</v>
      </c>
      <c r="E19" s="21">
        <v>1</v>
      </c>
      <c r="F19" s="22">
        <f t="shared" si="1"/>
        <v>0.04</v>
      </c>
      <c r="G19" s="15"/>
      <c r="H19" s="15"/>
      <c r="I19" s="15"/>
      <c r="J19" s="16"/>
      <c r="K19" s="1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6">
      <c r="A20" s="14"/>
      <c r="B20" s="18">
        <v>5</v>
      </c>
      <c r="C20" s="20" t="s">
        <v>47</v>
      </c>
      <c r="D20" s="21">
        <v>0.04</v>
      </c>
      <c r="E20" s="21">
        <v>2</v>
      </c>
      <c r="F20" s="25">
        <f t="shared" si="1"/>
        <v>0.08</v>
      </c>
      <c r="G20" s="15"/>
      <c r="H20" s="15"/>
      <c r="I20" s="15"/>
      <c r="J20" s="16"/>
      <c r="K20" s="1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6">
      <c r="A21" s="14"/>
      <c r="B21" s="18">
        <v>6</v>
      </c>
      <c r="C21" s="20" t="s">
        <v>57</v>
      </c>
      <c r="D21" s="21">
        <v>0.04</v>
      </c>
      <c r="E21" s="21">
        <v>1</v>
      </c>
      <c r="F21" s="22">
        <f t="shared" si="1"/>
        <v>0.04</v>
      </c>
      <c r="G21" s="15"/>
      <c r="H21" s="15"/>
      <c r="I21" s="15"/>
      <c r="J21" s="16"/>
      <c r="K21" s="1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6">
      <c r="A22" s="14"/>
      <c r="B22" s="18">
        <v>7</v>
      </c>
      <c r="C22" s="20" t="s">
        <v>52</v>
      </c>
      <c r="D22" s="21">
        <v>0.03</v>
      </c>
      <c r="E22" s="21">
        <v>1</v>
      </c>
      <c r="F22" s="25">
        <f t="shared" si="1"/>
        <v>0.03</v>
      </c>
      <c r="G22" s="15"/>
      <c r="H22" s="15"/>
      <c r="I22" s="15"/>
      <c r="J22" s="16"/>
      <c r="K22" s="1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6">
      <c r="A23" s="14"/>
      <c r="B23" s="18">
        <v>8</v>
      </c>
      <c r="C23" s="20" t="s">
        <v>53</v>
      </c>
      <c r="D23" s="21">
        <v>0.04</v>
      </c>
      <c r="E23" s="21">
        <v>1</v>
      </c>
      <c r="F23" s="22">
        <f t="shared" si="1"/>
        <v>0.04</v>
      </c>
      <c r="G23" s="15"/>
      <c r="H23" s="15"/>
      <c r="I23" s="15"/>
      <c r="J23" s="15"/>
      <c r="K23" s="1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1.75" customHeight="1">
      <c r="A24" s="14"/>
      <c r="B24" s="79" t="s">
        <v>13</v>
      </c>
      <c r="C24" s="80"/>
      <c r="D24" s="9">
        <f>SUM(D5:D23)</f>
        <v>1.0000000000000002</v>
      </c>
      <c r="E24" s="10"/>
      <c r="F24" s="11">
        <f>SUM(F5:F23)</f>
        <v>2.86</v>
      </c>
      <c r="G24" s="15"/>
      <c r="H24" s="15"/>
      <c r="I24" s="15"/>
      <c r="J24" s="15"/>
      <c r="K24" s="1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4"/>
      <c r="B25" s="15"/>
      <c r="C25" s="15"/>
      <c r="D25" s="15"/>
      <c r="E25" s="15"/>
      <c r="F25" s="15"/>
      <c r="G25" s="15"/>
      <c r="H25" s="15"/>
      <c r="I25" s="15"/>
      <c r="J25" s="16"/>
      <c r="K25" s="1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4"/>
      <c r="B27" s="15"/>
      <c r="C27" s="15"/>
      <c r="D27" s="15"/>
      <c r="E27" s="15"/>
      <c r="F27" s="15"/>
      <c r="G27" s="15"/>
      <c r="H27" s="15"/>
      <c r="I27" s="15"/>
      <c r="J27" s="17"/>
      <c r="K27" s="1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5.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5.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</sheetData>
  <mergeCells count="6">
    <mergeCell ref="B3:C3"/>
    <mergeCell ref="B4:C4"/>
    <mergeCell ref="B15:C15"/>
    <mergeCell ref="B24:C24"/>
    <mergeCell ref="B1:F1"/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Entorno interno</vt:lpstr>
      <vt:lpstr>Matriz EFI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Nehemias Saboya Rios</dc:creator>
  <cp:lastModifiedBy>USER</cp:lastModifiedBy>
  <dcterms:created xsi:type="dcterms:W3CDTF">2017-09-04T21:40:53Z</dcterms:created>
  <dcterms:modified xsi:type="dcterms:W3CDTF">2025-06-25T01:20:16Z</dcterms:modified>
</cp:coreProperties>
</file>