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IPN\Econometria 2 Mestria\"/>
    </mc:Choice>
  </mc:AlternateContent>
  <xr:revisionPtr revIDLastSave="0" documentId="13_ncr:1_{CEC87394-48B1-46D5-8270-C9E9C2F48C98}" xr6:coauthVersionLast="46" xr6:coauthVersionMax="46" xr10:uidLastSave="{00000000-0000-0000-0000-000000000000}"/>
  <bookViews>
    <workbookView xWindow="-120" yWindow="-120" windowWidth="20730" windowHeight="11160" xr2:uid="{287F6AA6-38AF-4008-A0A1-E2407D0903A1}"/>
  </bookViews>
  <sheets>
    <sheet name="Hoja1" sheetId="1" r:id="rId1"/>
    <sheet name="Proceso Egar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Q12" i="1"/>
  <c r="O12" i="1"/>
  <c r="P11" i="1"/>
  <c r="P10" i="1"/>
  <c r="N11" i="1"/>
  <c r="N10" i="1"/>
  <c r="M12" i="1"/>
  <c r="U10" i="1"/>
  <c r="W10" i="1" s="1"/>
  <c r="I14" i="1"/>
  <c r="E11" i="1"/>
  <c r="B11" i="1"/>
  <c r="C11" i="1" s="1"/>
  <c r="D11" i="1" s="1"/>
  <c r="B12" i="1"/>
  <c r="C12" i="1" s="1"/>
  <c r="L12" i="1" s="1"/>
  <c r="B13" i="1"/>
  <c r="C13" i="1" s="1"/>
  <c r="C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0" i="1"/>
  <c r="C10" i="1" s="1"/>
  <c r="G10" i="1"/>
  <c r="J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M13" i="1" l="1"/>
  <c r="L13" i="1" s="1"/>
  <c r="M14" i="1" s="1"/>
  <c r="L14" i="1" s="1"/>
  <c r="K11" i="1"/>
  <c r="R10" i="1"/>
  <c r="H11" i="1"/>
  <c r="I110" i="1"/>
  <c r="I10" i="1"/>
  <c r="I98" i="1"/>
  <c r="I66" i="1"/>
  <c r="I34" i="1"/>
  <c r="I97" i="1"/>
  <c r="I65" i="1"/>
  <c r="I33" i="1"/>
  <c r="I90" i="1"/>
  <c r="I58" i="1"/>
  <c r="I26" i="1"/>
  <c r="I89" i="1"/>
  <c r="I57" i="1"/>
  <c r="I25" i="1"/>
  <c r="I82" i="1"/>
  <c r="I50" i="1"/>
  <c r="I18" i="1"/>
  <c r="I81" i="1"/>
  <c r="I49" i="1"/>
  <c r="I17" i="1"/>
  <c r="I106" i="1"/>
  <c r="I74" i="1"/>
  <c r="I42" i="1"/>
  <c r="I105" i="1"/>
  <c r="I73" i="1"/>
  <c r="I41" i="1"/>
  <c r="I104" i="1"/>
  <c r="I96" i="1"/>
  <c r="I88" i="1"/>
  <c r="I80" i="1"/>
  <c r="I72" i="1"/>
  <c r="I64" i="1"/>
  <c r="I56" i="1"/>
  <c r="I48" i="1"/>
  <c r="I40" i="1"/>
  <c r="I32" i="1"/>
  <c r="I24" i="1"/>
  <c r="I16" i="1"/>
  <c r="I103" i="1"/>
  <c r="I95" i="1"/>
  <c r="I87" i="1"/>
  <c r="I79" i="1"/>
  <c r="I71" i="1"/>
  <c r="I63" i="1"/>
  <c r="I55" i="1"/>
  <c r="I47" i="1"/>
  <c r="I39" i="1"/>
  <c r="I31" i="1"/>
  <c r="I23" i="1"/>
  <c r="I15" i="1"/>
  <c r="I102" i="1"/>
  <c r="I94" i="1"/>
  <c r="I86" i="1"/>
  <c r="I78" i="1"/>
  <c r="I70" i="1"/>
  <c r="I62" i="1"/>
  <c r="I54" i="1"/>
  <c r="I46" i="1"/>
  <c r="I38" i="1"/>
  <c r="I30" i="1"/>
  <c r="I22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P12" i="1" s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E12" i="1"/>
  <c r="F13" i="1"/>
  <c r="F11" i="1"/>
  <c r="F12" i="1"/>
  <c r="N12" i="1" s="1"/>
  <c r="F103" i="1"/>
  <c r="F71" i="1"/>
  <c r="F39" i="1"/>
  <c r="F96" i="1"/>
  <c r="F64" i="1"/>
  <c r="F32" i="1"/>
  <c r="F95" i="1"/>
  <c r="F63" i="1"/>
  <c r="F31" i="1"/>
  <c r="F88" i="1"/>
  <c r="F56" i="1"/>
  <c r="F24" i="1"/>
  <c r="F87" i="1"/>
  <c r="F55" i="1"/>
  <c r="F23" i="1"/>
  <c r="F80" i="1"/>
  <c r="F48" i="1"/>
  <c r="F16" i="1"/>
  <c r="F10" i="1"/>
  <c r="F79" i="1"/>
  <c r="F47" i="1"/>
  <c r="F15" i="1"/>
  <c r="F104" i="1"/>
  <c r="F72" i="1"/>
  <c r="F40" i="1"/>
  <c r="F106" i="1"/>
  <c r="F98" i="1"/>
  <c r="F90" i="1"/>
  <c r="F82" i="1"/>
  <c r="F74" i="1"/>
  <c r="F66" i="1"/>
  <c r="F58" i="1"/>
  <c r="F50" i="1"/>
  <c r="F42" i="1"/>
  <c r="F34" i="1"/>
  <c r="F26" i="1"/>
  <c r="F18" i="1"/>
  <c r="F105" i="1"/>
  <c r="F97" i="1"/>
  <c r="F89" i="1"/>
  <c r="F81" i="1"/>
  <c r="F73" i="1"/>
  <c r="F65" i="1"/>
  <c r="F57" i="1"/>
  <c r="F49" i="1"/>
  <c r="F41" i="1"/>
  <c r="F33" i="1"/>
  <c r="F25" i="1"/>
  <c r="F17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109" i="1"/>
  <c r="F101" i="1"/>
  <c r="F93" i="1"/>
  <c r="F85" i="1"/>
  <c r="F77" i="1"/>
  <c r="F69" i="1"/>
  <c r="F61" i="1"/>
  <c r="F53" i="1"/>
  <c r="F45" i="1"/>
  <c r="F37" i="1"/>
  <c r="F29" i="1"/>
  <c r="F21" i="1"/>
  <c r="F108" i="1"/>
  <c r="F100" i="1"/>
  <c r="F92" i="1"/>
  <c r="F84" i="1"/>
  <c r="F76" i="1"/>
  <c r="F68" i="1"/>
  <c r="F60" i="1"/>
  <c r="F52" i="1"/>
  <c r="F44" i="1"/>
  <c r="F36" i="1"/>
  <c r="F28" i="1"/>
  <c r="F20" i="1"/>
  <c r="F107" i="1"/>
  <c r="F99" i="1"/>
  <c r="F91" i="1"/>
  <c r="F83" i="1"/>
  <c r="F75" i="1"/>
  <c r="F67" i="1"/>
  <c r="F59" i="1"/>
  <c r="F51" i="1"/>
  <c r="F43" i="1"/>
  <c r="F35" i="1"/>
  <c r="F27" i="1"/>
  <c r="F19" i="1"/>
  <c r="Q13" i="1" l="1"/>
  <c r="P13" i="1" s="1"/>
  <c r="Q14" i="1" s="1"/>
  <c r="P14" i="1" s="1"/>
  <c r="O13" i="1"/>
  <c r="N13" i="1" s="1"/>
  <c r="O14" i="1" s="1"/>
  <c r="N14" i="1" s="1"/>
  <c r="D12" i="1"/>
  <c r="E13" i="1" s="1"/>
  <c r="D13" i="1" s="1"/>
  <c r="E14" i="1" s="1"/>
  <c r="D14" i="1" s="1"/>
  <c r="E15" i="1" s="1"/>
  <c r="D15" i="1" s="1"/>
  <c r="E16" i="1" s="1"/>
  <c r="D16" i="1" s="1"/>
  <c r="E17" i="1" s="1"/>
  <c r="D17" i="1" s="1"/>
  <c r="E18" i="1" s="1"/>
  <c r="D18" i="1" s="1"/>
  <c r="E19" i="1" s="1"/>
  <c r="D19" i="1" s="1"/>
  <c r="E20" i="1" s="1"/>
  <c r="D20" i="1" s="1"/>
  <c r="E21" i="1" s="1"/>
  <c r="D21" i="1" s="1"/>
  <c r="E22" i="1" s="1"/>
  <c r="D22" i="1" s="1"/>
  <c r="E23" i="1" s="1"/>
  <c r="D23" i="1" s="1"/>
  <c r="E24" i="1" s="1"/>
  <c r="D24" i="1" s="1"/>
  <c r="E25" i="1" s="1"/>
  <c r="D25" i="1" s="1"/>
  <c r="E26" i="1" s="1"/>
  <c r="D26" i="1" s="1"/>
  <c r="E27" i="1" s="1"/>
  <c r="D27" i="1" s="1"/>
  <c r="E28" i="1" s="1"/>
  <c r="D28" i="1" s="1"/>
  <c r="E29" i="1" s="1"/>
  <c r="D29" i="1" s="1"/>
  <c r="E30" i="1" s="1"/>
  <c r="D30" i="1" s="1"/>
  <c r="E31" i="1" s="1"/>
  <c r="D31" i="1" s="1"/>
  <c r="E32" i="1" s="1"/>
  <c r="D32" i="1" s="1"/>
  <c r="E33" i="1" s="1"/>
  <c r="D33" i="1" s="1"/>
  <c r="E34" i="1" s="1"/>
  <c r="D34" i="1" s="1"/>
  <c r="E35" i="1" s="1"/>
  <c r="D35" i="1" s="1"/>
  <c r="E36" i="1" s="1"/>
  <c r="D36" i="1" s="1"/>
  <c r="E37" i="1" s="1"/>
  <c r="D37" i="1" s="1"/>
  <c r="E38" i="1" s="1"/>
  <c r="D38" i="1" s="1"/>
  <c r="E39" i="1" s="1"/>
  <c r="D39" i="1" s="1"/>
  <c r="E40" i="1" s="1"/>
  <c r="D40" i="1" s="1"/>
  <c r="E41" i="1" s="1"/>
  <c r="D41" i="1" s="1"/>
  <c r="E42" i="1" s="1"/>
  <c r="D42" i="1" s="1"/>
  <c r="E43" i="1" s="1"/>
  <c r="D43" i="1" s="1"/>
  <c r="E44" i="1" s="1"/>
  <c r="D44" i="1" s="1"/>
  <c r="E45" i="1" s="1"/>
  <c r="D45" i="1" s="1"/>
  <c r="E46" i="1" s="1"/>
  <c r="D46" i="1" s="1"/>
  <c r="E47" i="1" s="1"/>
  <c r="D47" i="1" s="1"/>
  <c r="E48" i="1" s="1"/>
  <c r="D48" i="1" s="1"/>
  <c r="E49" i="1" s="1"/>
  <c r="D49" i="1" s="1"/>
  <c r="E50" i="1" s="1"/>
  <c r="D50" i="1" s="1"/>
  <c r="E51" i="1" s="1"/>
  <c r="D51" i="1" s="1"/>
  <c r="E52" i="1" s="1"/>
  <c r="D52" i="1" s="1"/>
  <c r="E53" i="1" s="1"/>
  <c r="D53" i="1" s="1"/>
  <c r="E54" i="1" s="1"/>
  <c r="D54" i="1" s="1"/>
  <c r="E55" i="1" s="1"/>
  <c r="D55" i="1" s="1"/>
  <c r="E56" i="1" s="1"/>
  <c r="D56" i="1" s="1"/>
  <c r="E57" i="1" s="1"/>
  <c r="D57" i="1" s="1"/>
  <c r="E58" i="1" s="1"/>
  <c r="D58" i="1" s="1"/>
  <c r="E59" i="1" s="1"/>
  <c r="D59" i="1" s="1"/>
  <c r="E60" i="1" s="1"/>
  <c r="D60" i="1" s="1"/>
  <c r="E61" i="1" s="1"/>
  <c r="D61" i="1" s="1"/>
  <c r="E62" i="1" s="1"/>
  <c r="D62" i="1" s="1"/>
  <c r="E63" i="1" s="1"/>
  <c r="D63" i="1" s="1"/>
  <c r="E64" i="1" s="1"/>
  <c r="D64" i="1" s="1"/>
  <c r="E65" i="1" s="1"/>
  <c r="D65" i="1" s="1"/>
  <c r="E66" i="1" s="1"/>
  <c r="D66" i="1" s="1"/>
  <c r="E67" i="1" s="1"/>
  <c r="D67" i="1" s="1"/>
  <c r="E68" i="1" s="1"/>
  <c r="D68" i="1" s="1"/>
  <c r="E69" i="1" s="1"/>
  <c r="D69" i="1" s="1"/>
  <c r="E70" i="1" s="1"/>
  <c r="D70" i="1" s="1"/>
  <c r="E71" i="1" s="1"/>
  <c r="D71" i="1" s="1"/>
  <c r="E72" i="1" s="1"/>
  <c r="D72" i="1" s="1"/>
  <c r="E73" i="1" s="1"/>
  <c r="D73" i="1" s="1"/>
  <c r="E74" i="1" s="1"/>
  <c r="D74" i="1" s="1"/>
  <c r="E75" i="1" s="1"/>
  <c r="D75" i="1" s="1"/>
  <c r="E76" i="1" s="1"/>
  <c r="D76" i="1" s="1"/>
  <c r="E77" i="1" s="1"/>
  <c r="D77" i="1" s="1"/>
  <c r="E78" i="1" s="1"/>
  <c r="D78" i="1" s="1"/>
  <c r="E79" i="1" s="1"/>
  <c r="D79" i="1" s="1"/>
  <c r="E80" i="1" s="1"/>
  <c r="D80" i="1" s="1"/>
  <c r="E81" i="1" s="1"/>
  <c r="D81" i="1" s="1"/>
  <c r="E82" i="1" s="1"/>
  <c r="D82" i="1" s="1"/>
  <c r="E83" i="1" s="1"/>
  <c r="D83" i="1" s="1"/>
  <c r="E84" i="1" s="1"/>
  <c r="D84" i="1" s="1"/>
  <c r="E85" i="1" s="1"/>
  <c r="D85" i="1" s="1"/>
  <c r="E86" i="1" s="1"/>
  <c r="D86" i="1" s="1"/>
  <c r="E87" i="1" s="1"/>
  <c r="D87" i="1" s="1"/>
  <c r="E88" i="1" s="1"/>
  <c r="D88" i="1" s="1"/>
  <c r="E89" i="1" s="1"/>
  <c r="D89" i="1" s="1"/>
  <c r="E90" i="1" s="1"/>
  <c r="D90" i="1" s="1"/>
  <c r="E91" i="1" s="1"/>
  <c r="D91" i="1" s="1"/>
  <c r="E92" i="1" s="1"/>
  <c r="D92" i="1" s="1"/>
  <c r="E93" i="1" s="1"/>
  <c r="D93" i="1" s="1"/>
  <c r="E94" i="1" s="1"/>
  <c r="D94" i="1" s="1"/>
  <c r="E95" i="1" s="1"/>
  <c r="D95" i="1" s="1"/>
  <c r="E96" i="1" s="1"/>
  <c r="D96" i="1" s="1"/>
  <c r="E97" i="1" s="1"/>
  <c r="D97" i="1" s="1"/>
  <c r="E98" i="1" s="1"/>
  <c r="D98" i="1" s="1"/>
  <c r="E99" i="1" s="1"/>
  <c r="D99" i="1" s="1"/>
  <c r="E100" i="1" s="1"/>
  <c r="D100" i="1" s="1"/>
  <c r="E101" i="1" s="1"/>
  <c r="D101" i="1" s="1"/>
  <c r="E102" i="1" s="1"/>
  <c r="D102" i="1" s="1"/>
  <c r="E103" i="1" s="1"/>
  <c r="D103" i="1" s="1"/>
  <c r="E104" i="1" s="1"/>
  <c r="D104" i="1" s="1"/>
  <c r="E105" i="1" s="1"/>
  <c r="D105" i="1" s="1"/>
  <c r="E106" i="1" s="1"/>
  <c r="D106" i="1" s="1"/>
  <c r="E107" i="1" s="1"/>
  <c r="D107" i="1" s="1"/>
  <c r="E108" i="1" s="1"/>
  <c r="D108" i="1" s="1"/>
  <c r="E109" i="1" s="1"/>
  <c r="D109" i="1" s="1"/>
  <c r="E110" i="1" s="1"/>
  <c r="D110" i="1" s="1"/>
  <c r="M15" i="1"/>
  <c r="L15" i="1" s="1"/>
  <c r="M16" i="1" s="1"/>
  <c r="L16" i="1" s="1"/>
  <c r="G11" i="1"/>
  <c r="H12" i="1" s="1"/>
  <c r="S11" i="1"/>
  <c r="R11" i="1" s="1"/>
  <c r="T10" i="1"/>
  <c r="J11" i="1"/>
  <c r="S12" i="1" l="1"/>
  <c r="R12" i="1" s="1"/>
  <c r="S13" i="1" s="1"/>
  <c r="R13" i="1" s="1"/>
  <c r="S14" i="1" s="1"/>
  <c r="R14" i="1" s="1"/>
  <c r="S15" i="1" s="1"/>
  <c r="R15" i="1" s="1"/>
  <c r="S16" i="1" s="1"/>
  <c r="R16" i="1" s="1"/>
  <c r="S17" i="1" s="1"/>
  <c r="R17" i="1" s="1"/>
  <c r="S18" i="1" s="1"/>
  <c r="R18" i="1" s="1"/>
  <c r="S19" i="1" s="1"/>
  <c r="R19" i="1" s="1"/>
  <c r="S20" i="1" s="1"/>
  <c r="R20" i="1" s="1"/>
  <c r="S21" i="1" s="1"/>
  <c r="R21" i="1" s="1"/>
  <c r="S22" i="1" s="1"/>
  <c r="R22" i="1" s="1"/>
  <c r="S23" i="1" s="1"/>
  <c r="R23" i="1" s="1"/>
  <c r="S24" i="1" s="1"/>
  <c r="R24" i="1" s="1"/>
  <c r="S25" i="1" s="1"/>
  <c r="R25" i="1" s="1"/>
  <c r="S26" i="1" s="1"/>
  <c r="R26" i="1" s="1"/>
  <c r="S27" i="1" s="1"/>
  <c r="R27" i="1" s="1"/>
  <c r="S28" i="1" s="1"/>
  <c r="R28" i="1" s="1"/>
  <c r="S29" i="1" s="1"/>
  <c r="R29" i="1" s="1"/>
  <c r="S30" i="1" s="1"/>
  <c r="R30" i="1" s="1"/>
  <c r="S31" i="1" s="1"/>
  <c r="R31" i="1" s="1"/>
  <c r="S32" i="1" s="1"/>
  <c r="R32" i="1" s="1"/>
  <c r="S33" i="1" s="1"/>
  <c r="R33" i="1" s="1"/>
  <c r="S34" i="1" s="1"/>
  <c r="R34" i="1" s="1"/>
  <c r="S35" i="1" s="1"/>
  <c r="R35" i="1" s="1"/>
  <c r="S36" i="1" s="1"/>
  <c r="R36" i="1" s="1"/>
  <c r="S37" i="1" s="1"/>
  <c r="R37" i="1" s="1"/>
  <c r="S38" i="1" s="1"/>
  <c r="R38" i="1" s="1"/>
  <c r="S39" i="1" s="1"/>
  <c r="R39" i="1" s="1"/>
  <c r="S40" i="1" s="1"/>
  <c r="R40" i="1" s="1"/>
  <c r="S41" i="1" s="1"/>
  <c r="R41" i="1" s="1"/>
  <c r="S42" i="1" s="1"/>
  <c r="R42" i="1" s="1"/>
  <c r="S43" i="1" s="1"/>
  <c r="R43" i="1" s="1"/>
  <c r="S44" i="1" s="1"/>
  <c r="R44" i="1" s="1"/>
  <c r="S45" i="1" s="1"/>
  <c r="R45" i="1" s="1"/>
  <c r="S46" i="1" s="1"/>
  <c r="R46" i="1" s="1"/>
  <c r="S47" i="1" s="1"/>
  <c r="R47" i="1" s="1"/>
  <c r="S48" i="1" s="1"/>
  <c r="R48" i="1" s="1"/>
  <c r="S49" i="1" s="1"/>
  <c r="R49" i="1" s="1"/>
  <c r="S50" i="1" s="1"/>
  <c r="R50" i="1" s="1"/>
  <c r="S51" i="1" s="1"/>
  <c r="R51" i="1" s="1"/>
  <c r="S52" i="1" s="1"/>
  <c r="R52" i="1" s="1"/>
  <c r="S53" i="1" s="1"/>
  <c r="R53" i="1" s="1"/>
  <c r="S54" i="1" s="1"/>
  <c r="R54" i="1" s="1"/>
  <c r="S55" i="1" s="1"/>
  <c r="R55" i="1" s="1"/>
  <c r="S56" i="1" s="1"/>
  <c r="R56" i="1" s="1"/>
  <c r="S57" i="1" s="1"/>
  <c r="R57" i="1" s="1"/>
  <c r="S58" i="1" s="1"/>
  <c r="R58" i="1" s="1"/>
  <c r="S59" i="1" s="1"/>
  <c r="R59" i="1" s="1"/>
  <c r="S60" i="1" s="1"/>
  <c r="R60" i="1" s="1"/>
  <c r="S61" i="1" s="1"/>
  <c r="R61" i="1" s="1"/>
  <c r="S62" i="1" s="1"/>
  <c r="R62" i="1" s="1"/>
  <c r="S63" i="1" s="1"/>
  <c r="R63" i="1" s="1"/>
  <c r="S64" i="1" s="1"/>
  <c r="R64" i="1" s="1"/>
  <c r="S65" i="1" s="1"/>
  <c r="R65" i="1" s="1"/>
  <c r="S66" i="1" s="1"/>
  <c r="R66" i="1" s="1"/>
  <c r="S67" i="1" s="1"/>
  <c r="R67" i="1" s="1"/>
  <c r="S68" i="1" s="1"/>
  <c r="R68" i="1" s="1"/>
  <c r="S69" i="1" s="1"/>
  <c r="R69" i="1" s="1"/>
  <c r="S70" i="1" s="1"/>
  <c r="R70" i="1" s="1"/>
  <c r="S71" i="1" s="1"/>
  <c r="R71" i="1" s="1"/>
  <c r="S72" i="1" s="1"/>
  <c r="R72" i="1" s="1"/>
  <c r="S73" i="1" s="1"/>
  <c r="R73" i="1" s="1"/>
  <c r="S74" i="1" s="1"/>
  <c r="R74" i="1" s="1"/>
  <c r="S75" i="1" s="1"/>
  <c r="R75" i="1" s="1"/>
  <c r="S76" i="1" s="1"/>
  <c r="R76" i="1" s="1"/>
  <c r="S77" i="1" s="1"/>
  <c r="R77" i="1" s="1"/>
  <c r="S78" i="1" s="1"/>
  <c r="R78" i="1" s="1"/>
  <c r="S79" i="1" s="1"/>
  <c r="R79" i="1" s="1"/>
  <c r="S80" i="1" s="1"/>
  <c r="R80" i="1" s="1"/>
  <c r="S81" i="1" s="1"/>
  <c r="R81" i="1" s="1"/>
  <c r="S82" i="1" s="1"/>
  <c r="R82" i="1" s="1"/>
  <c r="S83" i="1" s="1"/>
  <c r="R83" i="1" s="1"/>
  <c r="S84" i="1" s="1"/>
  <c r="R84" i="1" s="1"/>
  <c r="S85" i="1" s="1"/>
  <c r="R85" i="1" s="1"/>
  <c r="S86" i="1" s="1"/>
  <c r="R86" i="1" s="1"/>
  <c r="S87" i="1" s="1"/>
  <c r="R87" i="1" s="1"/>
  <c r="S88" i="1" s="1"/>
  <c r="R88" i="1" s="1"/>
  <c r="S89" i="1" s="1"/>
  <c r="R89" i="1" s="1"/>
  <c r="S90" i="1" s="1"/>
  <c r="R90" i="1" s="1"/>
  <c r="S91" i="1" s="1"/>
  <c r="R91" i="1" s="1"/>
  <c r="S92" i="1" s="1"/>
  <c r="R92" i="1" s="1"/>
  <c r="S93" i="1" s="1"/>
  <c r="R93" i="1" s="1"/>
  <c r="S94" i="1" s="1"/>
  <c r="R94" i="1" s="1"/>
  <c r="S95" i="1" s="1"/>
  <c r="R95" i="1" s="1"/>
  <c r="S96" i="1" s="1"/>
  <c r="R96" i="1" s="1"/>
  <c r="S97" i="1" s="1"/>
  <c r="R97" i="1" s="1"/>
  <c r="S98" i="1" s="1"/>
  <c r="R98" i="1" s="1"/>
  <c r="S99" i="1" s="1"/>
  <c r="R99" i="1" s="1"/>
  <c r="S100" i="1" s="1"/>
  <c r="R100" i="1" s="1"/>
  <c r="S101" i="1" s="1"/>
  <c r="R101" i="1" s="1"/>
  <c r="S102" i="1" s="1"/>
  <c r="R102" i="1" s="1"/>
  <c r="S103" i="1" s="1"/>
  <c r="R103" i="1" s="1"/>
  <c r="S104" i="1" s="1"/>
  <c r="R104" i="1" s="1"/>
  <c r="S105" i="1" s="1"/>
  <c r="R105" i="1" s="1"/>
  <c r="S106" i="1" s="1"/>
  <c r="R106" i="1" s="1"/>
  <c r="S107" i="1" s="1"/>
  <c r="R107" i="1" s="1"/>
  <c r="S108" i="1" s="1"/>
  <c r="R108" i="1" s="1"/>
  <c r="S109" i="1" s="1"/>
  <c r="R109" i="1" s="1"/>
  <c r="S110" i="1" s="1"/>
  <c r="R110" i="1" s="1"/>
  <c r="Q15" i="1"/>
  <c r="P15" i="1" s="1"/>
  <c r="G12" i="1"/>
  <c r="H13" i="1" s="1"/>
  <c r="G13" i="1" s="1"/>
  <c r="H14" i="1" s="1"/>
  <c r="G14" i="1" s="1"/>
  <c r="H15" i="1" s="1"/>
  <c r="G15" i="1" s="1"/>
  <c r="H16" i="1" s="1"/>
  <c r="G16" i="1" s="1"/>
  <c r="H17" i="1" s="1"/>
  <c r="G17" i="1" s="1"/>
  <c r="H18" i="1" s="1"/>
  <c r="G18" i="1" s="1"/>
  <c r="H19" i="1" s="1"/>
  <c r="G19" i="1" s="1"/>
  <c r="H20" i="1" s="1"/>
  <c r="G20" i="1" s="1"/>
  <c r="H21" i="1" s="1"/>
  <c r="G21" i="1" s="1"/>
  <c r="H22" i="1" s="1"/>
  <c r="G22" i="1" s="1"/>
  <c r="H23" i="1" s="1"/>
  <c r="G23" i="1" s="1"/>
  <c r="H24" i="1" s="1"/>
  <c r="G24" i="1" s="1"/>
  <c r="H25" i="1" s="1"/>
  <c r="G25" i="1" s="1"/>
  <c r="H26" i="1" s="1"/>
  <c r="G26" i="1" s="1"/>
  <c r="H27" i="1" s="1"/>
  <c r="G27" i="1" s="1"/>
  <c r="H28" i="1" s="1"/>
  <c r="G28" i="1" s="1"/>
  <c r="H29" i="1" s="1"/>
  <c r="G29" i="1" s="1"/>
  <c r="H30" i="1" s="1"/>
  <c r="G30" i="1" s="1"/>
  <c r="H31" i="1" s="1"/>
  <c r="G31" i="1" s="1"/>
  <c r="H32" i="1" s="1"/>
  <c r="G32" i="1" s="1"/>
  <c r="H33" i="1" s="1"/>
  <c r="G33" i="1" s="1"/>
  <c r="H34" i="1" s="1"/>
  <c r="G34" i="1" s="1"/>
  <c r="H35" i="1" s="1"/>
  <c r="G35" i="1" s="1"/>
  <c r="H36" i="1" s="1"/>
  <c r="G36" i="1" s="1"/>
  <c r="H37" i="1" s="1"/>
  <c r="G37" i="1" s="1"/>
  <c r="H38" i="1" s="1"/>
  <c r="G38" i="1" s="1"/>
  <c r="H39" i="1" s="1"/>
  <c r="G39" i="1" s="1"/>
  <c r="H40" i="1" s="1"/>
  <c r="G40" i="1" s="1"/>
  <c r="H41" i="1" s="1"/>
  <c r="G41" i="1" s="1"/>
  <c r="H42" i="1" s="1"/>
  <c r="G42" i="1" s="1"/>
  <c r="H43" i="1" s="1"/>
  <c r="G43" i="1" s="1"/>
  <c r="H44" i="1" s="1"/>
  <c r="G44" i="1" s="1"/>
  <c r="H45" i="1" s="1"/>
  <c r="G45" i="1" s="1"/>
  <c r="H46" i="1" s="1"/>
  <c r="G46" i="1" s="1"/>
  <c r="H47" i="1" s="1"/>
  <c r="G47" i="1" s="1"/>
  <c r="H48" i="1" s="1"/>
  <c r="G48" i="1" s="1"/>
  <c r="H49" i="1" s="1"/>
  <c r="G49" i="1" s="1"/>
  <c r="H50" i="1" s="1"/>
  <c r="G50" i="1" s="1"/>
  <c r="H51" i="1" s="1"/>
  <c r="G51" i="1" s="1"/>
  <c r="H52" i="1" s="1"/>
  <c r="G52" i="1" s="1"/>
  <c r="H53" i="1" s="1"/>
  <c r="G53" i="1" s="1"/>
  <c r="H54" i="1" s="1"/>
  <c r="G54" i="1" s="1"/>
  <c r="H55" i="1" s="1"/>
  <c r="G55" i="1" s="1"/>
  <c r="H56" i="1" s="1"/>
  <c r="G56" i="1" s="1"/>
  <c r="H57" i="1" s="1"/>
  <c r="G57" i="1" s="1"/>
  <c r="H58" i="1" s="1"/>
  <c r="G58" i="1" s="1"/>
  <c r="H59" i="1" s="1"/>
  <c r="G59" i="1" s="1"/>
  <c r="H60" i="1" s="1"/>
  <c r="G60" i="1" s="1"/>
  <c r="H61" i="1" s="1"/>
  <c r="G61" i="1" s="1"/>
  <c r="H62" i="1" s="1"/>
  <c r="G62" i="1" s="1"/>
  <c r="H63" i="1" s="1"/>
  <c r="G63" i="1" s="1"/>
  <c r="H64" i="1" s="1"/>
  <c r="G64" i="1" s="1"/>
  <c r="H65" i="1" s="1"/>
  <c r="G65" i="1" s="1"/>
  <c r="H66" i="1" s="1"/>
  <c r="G66" i="1" s="1"/>
  <c r="H67" i="1" s="1"/>
  <c r="G67" i="1" s="1"/>
  <c r="H68" i="1" s="1"/>
  <c r="G68" i="1" s="1"/>
  <c r="H69" i="1" s="1"/>
  <c r="G69" i="1" s="1"/>
  <c r="H70" i="1" s="1"/>
  <c r="G70" i="1" s="1"/>
  <c r="H71" i="1" s="1"/>
  <c r="G71" i="1" s="1"/>
  <c r="H72" i="1" s="1"/>
  <c r="G72" i="1" s="1"/>
  <c r="H73" i="1" s="1"/>
  <c r="G73" i="1" s="1"/>
  <c r="H74" i="1" s="1"/>
  <c r="G74" i="1" s="1"/>
  <c r="H75" i="1" s="1"/>
  <c r="G75" i="1" s="1"/>
  <c r="H76" i="1" s="1"/>
  <c r="G76" i="1" s="1"/>
  <c r="H77" i="1" s="1"/>
  <c r="G77" i="1" s="1"/>
  <c r="H78" i="1" s="1"/>
  <c r="G78" i="1" s="1"/>
  <c r="H79" i="1" s="1"/>
  <c r="G79" i="1" s="1"/>
  <c r="H80" i="1" s="1"/>
  <c r="G80" i="1" s="1"/>
  <c r="H81" i="1" s="1"/>
  <c r="G81" i="1" s="1"/>
  <c r="H82" i="1" s="1"/>
  <c r="G82" i="1" s="1"/>
  <c r="H83" i="1" s="1"/>
  <c r="G83" i="1" s="1"/>
  <c r="H84" i="1" s="1"/>
  <c r="G84" i="1" s="1"/>
  <c r="H85" i="1" s="1"/>
  <c r="G85" i="1" s="1"/>
  <c r="H86" i="1" s="1"/>
  <c r="G86" i="1" s="1"/>
  <c r="H87" i="1" s="1"/>
  <c r="G87" i="1" s="1"/>
  <c r="H88" i="1" s="1"/>
  <c r="G88" i="1" s="1"/>
  <c r="H89" i="1" s="1"/>
  <c r="G89" i="1" s="1"/>
  <c r="H90" i="1" s="1"/>
  <c r="G90" i="1" s="1"/>
  <c r="H91" i="1" s="1"/>
  <c r="G91" i="1" s="1"/>
  <c r="H92" i="1" s="1"/>
  <c r="G92" i="1" s="1"/>
  <c r="H93" i="1" s="1"/>
  <c r="G93" i="1" s="1"/>
  <c r="H94" i="1" s="1"/>
  <c r="G94" i="1" s="1"/>
  <c r="H95" i="1" s="1"/>
  <c r="G95" i="1" s="1"/>
  <c r="H96" i="1" s="1"/>
  <c r="G96" i="1" s="1"/>
  <c r="H97" i="1" s="1"/>
  <c r="G97" i="1" s="1"/>
  <c r="H98" i="1" s="1"/>
  <c r="G98" i="1" s="1"/>
  <c r="H99" i="1" s="1"/>
  <c r="G99" i="1" s="1"/>
  <c r="H100" i="1" s="1"/>
  <c r="G100" i="1" s="1"/>
  <c r="H101" i="1" s="1"/>
  <c r="G101" i="1" s="1"/>
  <c r="H102" i="1" s="1"/>
  <c r="G102" i="1" s="1"/>
  <c r="H103" i="1" s="1"/>
  <c r="G103" i="1" s="1"/>
  <c r="H104" i="1" s="1"/>
  <c r="G104" i="1" s="1"/>
  <c r="H105" i="1" s="1"/>
  <c r="G105" i="1" s="1"/>
  <c r="H106" i="1" s="1"/>
  <c r="G106" i="1" s="1"/>
  <c r="H107" i="1" s="1"/>
  <c r="G107" i="1" s="1"/>
  <c r="H108" i="1" s="1"/>
  <c r="G108" i="1" s="1"/>
  <c r="H109" i="1" s="1"/>
  <c r="G109" i="1" s="1"/>
  <c r="H110" i="1" s="1"/>
  <c r="G110" i="1" s="1"/>
  <c r="O15" i="1"/>
  <c r="N15" i="1" s="1"/>
  <c r="O16" i="1" s="1"/>
  <c r="N16" i="1" s="1"/>
  <c r="M17" i="1"/>
  <c r="L17" i="1" s="1"/>
  <c r="M18" i="1" s="1"/>
  <c r="L18" i="1" s="1"/>
  <c r="K12" i="1"/>
  <c r="J12" i="1" s="1"/>
  <c r="K13" i="1" s="1"/>
  <c r="J13" i="1" s="1"/>
  <c r="K14" i="1" s="1"/>
  <c r="J14" i="1" s="1"/>
  <c r="K15" i="1" s="1"/>
  <c r="J15" i="1" s="1"/>
  <c r="K16" i="1" s="1"/>
  <c r="J16" i="1" s="1"/>
  <c r="K17" i="1" s="1"/>
  <c r="J17" i="1" s="1"/>
  <c r="K18" i="1" s="1"/>
  <c r="J18" i="1" s="1"/>
  <c r="K19" i="1" s="1"/>
  <c r="J19" i="1" s="1"/>
  <c r="K20" i="1" s="1"/>
  <c r="J20" i="1" s="1"/>
  <c r="K21" i="1" s="1"/>
  <c r="J21" i="1" s="1"/>
  <c r="K22" i="1" s="1"/>
  <c r="J22" i="1" s="1"/>
  <c r="K23" i="1" s="1"/>
  <c r="J23" i="1" s="1"/>
  <c r="K24" i="1" s="1"/>
  <c r="J24" i="1" s="1"/>
  <c r="K25" i="1" s="1"/>
  <c r="J25" i="1" s="1"/>
  <c r="K26" i="1" s="1"/>
  <c r="J26" i="1" s="1"/>
  <c r="K27" i="1" s="1"/>
  <c r="J27" i="1" s="1"/>
  <c r="K28" i="1" s="1"/>
  <c r="J28" i="1" s="1"/>
  <c r="K29" i="1" s="1"/>
  <c r="J29" i="1" s="1"/>
  <c r="K30" i="1" s="1"/>
  <c r="J30" i="1" s="1"/>
  <c r="K31" i="1" s="1"/>
  <c r="J31" i="1" s="1"/>
  <c r="K32" i="1" s="1"/>
  <c r="J32" i="1" s="1"/>
  <c r="K33" i="1" s="1"/>
  <c r="J33" i="1" s="1"/>
  <c r="K34" i="1" s="1"/>
  <c r="J34" i="1" s="1"/>
  <c r="K35" i="1" s="1"/>
  <c r="J35" i="1" s="1"/>
  <c r="K36" i="1" s="1"/>
  <c r="J36" i="1" s="1"/>
  <c r="K37" i="1" s="1"/>
  <c r="J37" i="1" s="1"/>
  <c r="K38" i="1" s="1"/>
  <c r="J38" i="1" s="1"/>
  <c r="K39" i="1" s="1"/>
  <c r="J39" i="1" s="1"/>
  <c r="K40" i="1" s="1"/>
  <c r="J40" i="1" s="1"/>
  <c r="K41" i="1" s="1"/>
  <c r="J41" i="1" s="1"/>
  <c r="K42" i="1" s="1"/>
  <c r="J42" i="1" s="1"/>
  <c r="K43" i="1" s="1"/>
  <c r="J43" i="1" s="1"/>
  <c r="K44" i="1" s="1"/>
  <c r="J44" i="1" s="1"/>
  <c r="K45" i="1" s="1"/>
  <c r="J45" i="1" s="1"/>
  <c r="K46" i="1" s="1"/>
  <c r="J46" i="1" s="1"/>
  <c r="K47" i="1" s="1"/>
  <c r="J47" i="1" s="1"/>
  <c r="K48" i="1" s="1"/>
  <c r="J48" i="1" s="1"/>
  <c r="K49" i="1" s="1"/>
  <c r="J49" i="1" s="1"/>
  <c r="K50" i="1" s="1"/>
  <c r="J50" i="1" s="1"/>
  <c r="K51" i="1" s="1"/>
  <c r="J51" i="1" s="1"/>
  <c r="K52" i="1" s="1"/>
  <c r="J52" i="1" s="1"/>
  <c r="K53" i="1" s="1"/>
  <c r="J53" i="1" s="1"/>
  <c r="K54" i="1" s="1"/>
  <c r="J54" i="1" s="1"/>
  <c r="K55" i="1" s="1"/>
  <c r="J55" i="1" s="1"/>
  <c r="K56" i="1" s="1"/>
  <c r="J56" i="1" s="1"/>
  <c r="K57" i="1" s="1"/>
  <c r="J57" i="1" s="1"/>
  <c r="K58" i="1" s="1"/>
  <c r="J58" i="1" s="1"/>
  <c r="K59" i="1" s="1"/>
  <c r="J59" i="1" s="1"/>
  <c r="K60" i="1" s="1"/>
  <c r="J60" i="1" s="1"/>
  <c r="K61" i="1" s="1"/>
  <c r="J61" i="1" s="1"/>
  <c r="K62" i="1" s="1"/>
  <c r="J62" i="1" s="1"/>
  <c r="K63" i="1" s="1"/>
  <c r="J63" i="1" s="1"/>
  <c r="K64" i="1" s="1"/>
  <c r="J64" i="1" s="1"/>
  <c r="K65" i="1" s="1"/>
  <c r="J65" i="1" s="1"/>
  <c r="K66" i="1" s="1"/>
  <c r="J66" i="1" s="1"/>
  <c r="K67" i="1" s="1"/>
  <c r="J67" i="1" s="1"/>
  <c r="K68" i="1" s="1"/>
  <c r="J68" i="1" s="1"/>
  <c r="K69" i="1" s="1"/>
  <c r="J69" i="1" s="1"/>
  <c r="K70" i="1" s="1"/>
  <c r="J70" i="1" s="1"/>
  <c r="K71" i="1" s="1"/>
  <c r="J71" i="1" s="1"/>
  <c r="K72" i="1" s="1"/>
  <c r="J72" i="1" s="1"/>
  <c r="K73" i="1" s="1"/>
  <c r="J73" i="1" s="1"/>
  <c r="K74" i="1" s="1"/>
  <c r="J74" i="1" s="1"/>
  <c r="K75" i="1" s="1"/>
  <c r="J75" i="1" s="1"/>
  <c r="K76" i="1" s="1"/>
  <c r="J76" i="1" s="1"/>
  <c r="K77" i="1" s="1"/>
  <c r="J77" i="1" s="1"/>
  <c r="K78" i="1" s="1"/>
  <c r="J78" i="1" s="1"/>
  <c r="K79" i="1" s="1"/>
  <c r="J79" i="1" s="1"/>
  <c r="K80" i="1" s="1"/>
  <c r="J80" i="1" s="1"/>
  <c r="K81" i="1" s="1"/>
  <c r="J81" i="1" s="1"/>
  <c r="K82" i="1" s="1"/>
  <c r="J82" i="1" s="1"/>
  <c r="K83" i="1" s="1"/>
  <c r="J83" i="1" s="1"/>
  <c r="K84" i="1" s="1"/>
  <c r="J84" i="1" s="1"/>
  <c r="K85" i="1" s="1"/>
  <c r="J85" i="1" s="1"/>
  <c r="K86" i="1" s="1"/>
  <c r="J86" i="1" s="1"/>
  <c r="K87" i="1" s="1"/>
  <c r="J87" i="1" s="1"/>
  <c r="K88" i="1" s="1"/>
  <c r="J88" i="1" s="1"/>
  <c r="K89" i="1" s="1"/>
  <c r="J89" i="1" s="1"/>
  <c r="K90" i="1" s="1"/>
  <c r="J90" i="1" s="1"/>
  <c r="K91" i="1" s="1"/>
  <c r="J91" i="1" s="1"/>
  <c r="K92" i="1" s="1"/>
  <c r="J92" i="1" s="1"/>
  <c r="K93" i="1" s="1"/>
  <c r="J93" i="1" s="1"/>
  <c r="K94" i="1" s="1"/>
  <c r="J94" i="1" s="1"/>
  <c r="K95" i="1" s="1"/>
  <c r="J95" i="1" s="1"/>
  <c r="K96" i="1" s="1"/>
  <c r="J96" i="1" s="1"/>
  <c r="K97" i="1" s="1"/>
  <c r="J97" i="1" s="1"/>
  <c r="K98" i="1" s="1"/>
  <c r="J98" i="1" s="1"/>
  <c r="K99" i="1" s="1"/>
  <c r="J99" i="1" s="1"/>
  <c r="K100" i="1" s="1"/>
  <c r="J100" i="1" s="1"/>
  <c r="K101" i="1" s="1"/>
  <c r="J101" i="1" s="1"/>
  <c r="K102" i="1" s="1"/>
  <c r="J102" i="1" s="1"/>
  <c r="K103" i="1" s="1"/>
  <c r="J103" i="1" s="1"/>
  <c r="K104" i="1" s="1"/>
  <c r="J104" i="1" s="1"/>
  <c r="K105" i="1" s="1"/>
  <c r="J105" i="1" s="1"/>
  <c r="K106" i="1" s="1"/>
  <c r="J106" i="1" s="1"/>
  <c r="K107" i="1" s="1"/>
  <c r="J107" i="1" s="1"/>
  <c r="K108" i="1" s="1"/>
  <c r="J108" i="1" s="1"/>
  <c r="K109" i="1" s="1"/>
  <c r="J109" i="1" s="1"/>
  <c r="K110" i="1" s="1"/>
  <c r="J110" i="1" s="1"/>
  <c r="U11" i="1"/>
  <c r="T11" i="1" s="1"/>
  <c r="U12" i="1" s="1"/>
  <c r="T12" i="1" s="1"/>
  <c r="U13" i="1" s="1"/>
  <c r="T13" i="1" s="1"/>
  <c r="U14" i="1" s="1"/>
  <c r="T14" i="1" s="1"/>
  <c r="U15" i="1" s="1"/>
  <c r="T15" i="1" s="1"/>
  <c r="U16" i="1" s="1"/>
  <c r="T16" i="1" s="1"/>
  <c r="U17" i="1" s="1"/>
  <c r="T17" i="1" s="1"/>
  <c r="U18" i="1" s="1"/>
  <c r="T18" i="1" s="1"/>
  <c r="U19" i="1" s="1"/>
  <c r="T19" i="1" s="1"/>
  <c r="U20" i="1" s="1"/>
  <c r="T20" i="1" s="1"/>
  <c r="U21" i="1" s="1"/>
  <c r="T21" i="1" s="1"/>
  <c r="U22" i="1" s="1"/>
  <c r="T22" i="1" s="1"/>
  <c r="U23" i="1" s="1"/>
  <c r="T23" i="1" s="1"/>
  <c r="U24" i="1" s="1"/>
  <c r="T24" i="1" s="1"/>
  <c r="U25" i="1" s="1"/>
  <c r="T25" i="1" s="1"/>
  <c r="U26" i="1" s="1"/>
  <c r="T26" i="1" s="1"/>
  <c r="U27" i="1" s="1"/>
  <c r="T27" i="1" s="1"/>
  <c r="U28" i="1" s="1"/>
  <c r="T28" i="1" s="1"/>
  <c r="U29" i="1" s="1"/>
  <c r="T29" i="1" s="1"/>
  <c r="U30" i="1" s="1"/>
  <c r="T30" i="1" s="1"/>
  <c r="U31" i="1" s="1"/>
  <c r="T31" i="1" s="1"/>
  <c r="U32" i="1" s="1"/>
  <c r="T32" i="1" s="1"/>
  <c r="U33" i="1" s="1"/>
  <c r="T33" i="1" s="1"/>
  <c r="U34" i="1" s="1"/>
  <c r="T34" i="1" s="1"/>
  <c r="U35" i="1" s="1"/>
  <c r="T35" i="1" s="1"/>
  <c r="U36" i="1" s="1"/>
  <c r="T36" i="1" s="1"/>
  <c r="U37" i="1" s="1"/>
  <c r="T37" i="1" s="1"/>
  <c r="U38" i="1" s="1"/>
  <c r="T38" i="1" s="1"/>
  <c r="U39" i="1" s="1"/>
  <c r="T39" i="1" s="1"/>
  <c r="U40" i="1" s="1"/>
  <c r="T40" i="1" s="1"/>
  <c r="U41" i="1" s="1"/>
  <c r="T41" i="1" s="1"/>
  <c r="U42" i="1" s="1"/>
  <c r="T42" i="1" s="1"/>
  <c r="U43" i="1" s="1"/>
  <c r="T43" i="1" s="1"/>
  <c r="U44" i="1" s="1"/>
  <c r="T44" i="1" s="1"/>
  <c r="U45" i="1" s="1"/>
  <c r="T45" i="1" s="1"/>
  <c r="U46" i="1" s="1"/>
  <c r="T46" i="1" s="1"/>
  <c r="U47" i="1" s="1"/>
  <c r="T47" i="1" s="1"/>
  <c r="U48" i="1" s="1"/>
  <c r="T48" i="1" s="1"/>
  <c r="U49" i="1" s="1"/>
  <c r="T49" i="1" s="1"/>
  <c r="U50" i="1" s="1"/>
  <c r="T50" i="1" s="1"/>
  <c r="U51" i="1" s="1"/>
  <c r="T51" i="1" s="1"/>
  <c r="U52" i="1" s="1"/>
  <c r="T52" i="1" s="1"/>
  <c r="U53" i="1" s="1"/>
  <c r="T53" i="1" s="1"/>
  <c r="U54" i="1" s="1"/>
  <c r="T54" i="1" s="1"/>
  <c r="U55" i="1" s="1"/>
  <c r="T55" i="1" s="1"/>
  <c r="U56" i="1" s="1"/>
  <c r="T56" i="1" s="1"/>
  <c r="U57" i="1" s="1"/>
  <c r="T57" i="1" s="1"/>
  <c r="U58" i="1" s="1"/>
  <c r="T58" i="1" s="1"/>
  <c r="U59" i="1" s="1"/>
  <c r="T59" i="1" s="1"/>
  <c r="U60" i="1" s="1"/>
  <c r="T60" i="1" s="1"/>
  <c r="U61" i="1" s="1"/>
  <c r="T61" i="1" s="1"/>
  <c r="U62" i="1" s="1"/>
  <c r="T62" i="1" s="1"/>
  <c r="U63" i="1" s="1"/>
  <c r="T63" i="1" s="1"/>
  <c r="U64" i="1" s="1"/>
  <c r="T64" i="1" s="1"/>
  <c r="U65" i="1" s="1"/>
  <c r="T65" i="1" s="1"/>
  <c r="U66" i="1" s="1"/>
  <c r="T66" i="1" s="1"/>
  <c r="U67" i="1" s="1"/>
  <c r="T67" i="1" s="1"/>
  <c r="U68" i="1" s="1"/>
  <c r="T68" i="1" s="1"/>
  <c r="U69" i="1" s="1"/>
  <c r="T69" i="1" s="1"/>
  <c r="U70" i="1" s="1"/>
  <c r="T70" i="1" s="1"/>
  <c r="U71" i="1" s="1"/>
  <c r="T71" i="1" s="1"/>
  <c r="U72" i="1" s="1"/>
  <c r="T72" i="1" s="1"/>
  <c r="U73" i="1" s="1"/>
  <c r="T73" i="1" s="1"/>
  <c r="U74" i="1" s="1"/>
  <c r="T74" i="1" s="1"/>
  <c r="U75" i="1" s="1"/>
  <c r="T75" i="1" s="1"/>
  <c r="U76" i="1" s="1"/>
  <c r="T76" i="1" s="1"/>
  <c r="U77" i="1" s="1"/>
  <c r="T77" i="1" s="1"/>
  <c r="U78" i="1" s="1"/>
  <c r="T78" i="1" s="1"/>
  <c r="U79" i="1" s="1"/>
  <c r="T79" i="1" s="1"/>
  <c r="U80" i="1" s="1"/>
  <c r="T80" i="1" s="1"/>
  <c r="U81" i="1" s="1"/>
  <c r="T81" i="1" s="1"/>
  <c r="U82" i="1" s="1"/>
  <c r="T82" i="1" s="1"/>
  <c r="U83" i="1" s="1"/>
  <c r="T83" i="1" s="1"/>
  <c r="U84" i="1" s="1"/>
  <c r="T84" i="1" s="1"/>
  <c r="U85" i="1" s="1"/>
  <c r="T85" i="1" s="1"/>
  <c r="U86" i="1" s="1"/>
  <c r="T86" i="1" s="1"/>
  <c r="U87" i="1" s="1"/>
  <c r="T87" i="1" s="1"/>
  <c r="U88" i="1" s="1"/>
  <c r="T88" i="1" s="1"/>
  <c r="U89" i="1" s="1"/>
  <c r="T89" i="1" s="1"/>
  <c r="U90" i="1" s="1"/>
  <c r="T90" i="1" s="1"/>
  <c r="U91" i="1" s="1"/>
  <c r="T91" i="1" s="1"/>
  <c r="U92" i="1" s="1"/>
  <c r="T92" i="1" s="1"/>
  <c r="U93" i="1" s="1"/>
  <c r="T93" i="1" s="1"/>
  <c r="U94" i="1" s="1"/>
  <c r="T94" i="1" s="1"/>
  <c r="U95" i="1" s="1"/>
  <c r="T95" i="1" s="1"/>
  <c r="U96" i="1" s="1"/>
  <c r="T96" i="1" s="1"/>
  <c r="U97" i="1" s="1"/>
  <c r="T97" i="1" s="1"/>
  <c r="U98" i="1" s="1"/>
  <c r="T98" i="1" s="1"/>
  <c r="U99" i="1" s="1"/>
  <c r="T99" i="1" s="1"/>
  <c r="U100" i="1" s="1"/>
  <c r="T100" i="1" s="1"/>
  <c r="U101" i="1" s="1"/>
  <c r="T101" i="1" s="1"/>
  <c r="U102" i="1" s="1"/>
  <c r="T102" i="1" s="1"/>
  <c r="U103" i="1" s="1"/>
  <c r="T103" i="1" s="1"/>
  <c r="U104" i="1" s="1"/>
  <c r="T104" i="1" s="1"/>
  <c r="U105" i="1" s="1"/>
  <c r="T105" i="1" s="1"/>
  <c r="U106" i="1" s="1"/>
  <c r="T106" i="1" s="1"/>
  <c r="U107" i="1" s="1"/>
  <c r="T107" i="1" s="1"/>
  <c r="U108" i="1" s="1"/>
  <c r="T108" i="1" s="1"/>
  <c r="U109" i="1" s="1"/>
  <c r="T109" i="1" s="1"/>
  <c r="U110" i="1" s="1"/>
  <c r="T110" i="1" s="1"/>
  <c r="V10" i="1"/>
  <c r="V11" i="1" s="1"/>
  <c r="W12" i="1" l="1"/>
  <c r="V12" i="1" s="1"/>
  <c r="W13" i="1" s="1"/>
  <c r="V13" i="1" s="1"/>
  <c r="W14" i="1" s="1"/>
  <c r="V14" i="1" s="1"/>
  <c r="W15" i="1" s="1"/>
  <c r="V15" i="1" s="1"/>
  <c r="W16" i="1" s="1"/>
  <c r="V16" i="1" s="1"/>
  <c r="W17" i="1" s="1"/>
  <c r="V17" i="1" s="1"/>
  <c r="W18" i="1" s="1"/>
  <c r="V18" i="1" s="1"/>
  <c r="W19" i="1" s="1"/>
  <c r="V19" i="1" s="1"/>
  <c r="W20" i="1" s="1"/>
  <c r="V20" i="1" s="1"/>
  <c r="W21" i="1" s="1"/>
  <c r="V21" i="1" s="1"/>
  <c r="W22" i="1" s="1"/>
  <c r="V22" i="1" s="1"/>
  <c r="W23" i="1" s="1"/>
  <c r="V23" i="1" s="1"/>
  <c r="W24" i="1" s="1"/>
  <c r="V24" i="1" s="1"/>
  <c r="W25" i="1" s="1"/>
  <c r="V25" i="1" s="1"/>
  <c r="W26" i="1" s="1"/>
  <c r="V26" i="1" s="1"/>
  <c r="W27" i="1" s="1"/>
  <c r="V27" i="1" s="1"/>
  <c r="W28" i="1" s="1"/>
  <c r="V28" i="1" s="1"/>
  <c r="W29" i="1" s="1"/>
  <c r="V29" i="1" s="1"/>
  <c r="W30" i="1" s="1"/>
  <c r="V30" i="1" s="1"/>
  <c r="W31" i="1" s="1"/>
  <c r="V31" i="1" s="1"/>
  <c r="W32" i="1" s="1"/>
  <c r="V32" i="1" s="1"/>
  <c r="W33" i="1" s="1"/>
  <c r="V33" i="1" s="1"/>
  <c r="W34" i="1" s="1"/>
  <c r="V34" i="1" s="1"/>
  <c r="W35" i="1" s="1"/>
  <c r="V35" i="1" s="1"/>
  <c r="W36" i="1" s="1"/>
  <c r="V36" i="1" s="1"/>
  <c r="W37" i="1" s="1"/>
  <c r="V37" i="1" s="1"/>
  <c r="W38" i="1" s="1"/>
  <c r="V38" i="1" s="1"/>
  <c r="W39" i="1" s="1"/>
  <c r="V39" i="1" s="1"/>
  <c r="W40" i="1" s="1"/>
  <c r="V40" i="1" s="1"/>
  <c r="W41" i="1" s="1"/>
  <c r="V41" i="1" s="1"/>
  <c r="W42" i="1" s="1"/>
  <c r="V42" i="1" s="1"/>
  <c r="W43" i="1" s="1"/>
  <c r="V43" i="1" s="1"/>
  <c r="W44" i="1" s="1"/>
  <c r="V44" i="1" s="1"/>
  <c r="W45" i="1" s="1"/>
  <c r="V45" i="1" s="1"/>
  <c r="W46" i="1" s="1"/>
  <c r="V46" i="1" s="1"/>
  <c r="W47" i="1" s="1"/>
  <c r="V47" i="1" s="1"/>
  <c r="W48" i="1" s="1"/>
  <c r="V48" i="1" s="1"/>
  <c r="W49" i="1" s="1"/>
  <c r="V49" i="1" s="1"/>
  <c r="W50" i="1" s="1"/>
  <c r="V50" i="1" s="1"/>
  <c r="W51" i="1" s="1"/>
  <c r="V51" i="1" s="1"/>
  <c r="W52" i="1" s="1"/>
  <c r="V52" i="1" s="1"/>
  <c r="W53" i="1" s="1"/>
  <c r="V53" i="1" s="1"/>
  <c r="W54" i="1" s="1"/>
  <c r="V54" i="1" s="1"/>
  <c r="W55" i="1" s="1"/>
  <c r="V55" i="1" s="1"/>
  <c r="W56" i="1" s="1"/>
  <c r="V56" i="1" s="1"/>
  <c r="W57" i="1" s="1"/>
  <c r="V57" i="1" s="1"/>
  <c r="W58" i="1" s="1"/>
  <c r="V58" i="1" s="1"/>
  <c r="W59" i="1" s="1"/>
  <c r="V59" i="1" s="1"/>
  <c r="W60" i="1" s="1"/>
  <c r="V60" i="1" s="1"/>
  <c r="W61" i="1" s="1"/>
  <c r="V61" i="1" s="1"/>
  <c r="W62" i="1" s="1"/>
  <c r="V62" i="1" s="1"/>
  <c r="W63" i="1" s="1"/>
  <c r="V63" i="1" s="1"/>
  <c r="W64" i="1" s="1"/>
  <c r="V64" i="1" s="1"/>
  <c r="W65" i="1" s="1"/>
  <c r="V65" i="1" s="1"/>
  <c r="W66" i="1" s="1"/>
  <c r="V66" i="1" s="1"/>
  <c r="W67" i="1" s="1"/>
  <c r="V67" i="1" s="1"/>
  <c r="W68" i="1" s="1"/>
  <c r="V68" i="1" s="1"/>
  <c r="W69" i="1" s="1"/>
  <c r="V69" i="1" s="1"/>
  <c r="W70" i="1" s="1"/>
  <c r="V70" i="1" s="1"/>
  <c r="W71" i="1" s="1"/>
  <c r="V71" i="1" s="1"/>
  <c r="W72" i="1" s="1"/>
  <c r="V72" i="1" s="1"/>
  <c r="W73" i="1" s="1"/>
  <c r="V73" i="1" s="1"/>
  <c r="W74" i="1" s="1"/>
  <c r="V74" i="1" s="1"/>
  <c r="W75" i="1" s="1"/>
  <c r="V75" i="1" s="1"/>
  <c r="W76" i="1" s="1"/>
  <c r="V76" i="1" s="1"/>
  <c r="W77" i="1" s="1"/>
  <c r="V77" i="1" s="1"/>
  <c r="W78" i="1" s="1"/>
  <c r="V78" i="1" s="1"/>
  <c r="W79" i="1" s="1"/>
  <c r="V79" i="1" s="1"/>
  <c r="W80" i="1" s="1"/>
  <c r="V80" i="1" s="1"/>
  <c r="W81" i="1" s="1"/>
  <c r="V81" i="1" s="1"/>
  <c r="W82" i="1" s="1"/>
  <c r="V82" i="1" s="1"/>
  <c r="W83" i="1" s="1"/>
  <c r="V83" i="1" s="1"/>
  <c r="W84" i="1" s="1"/>
  <c r="V84" i="1" s="1"/>
  <c r="W85" i="1" s="1"/>
  <c r="V85" i="1" s="1"/>
  <c r="W86" i="1" s="1"/>
  <c r="V86" i="1" s="1"/>
  <c r="W87" i="1" s="1"/>
  <c r="V87" i="1" s="1"/>
  <c r="W88" i="1" s="1"/>
  <c r="V88" i="1" s="1"/>
  <c r="W89" i="1" s="1"/>
  <c r="V89" i="1" s="1"/>
  <c r="W90" i="1" s="1"/>
  <c r="V90" i="1" s="1"/>
  <c r="W91" i="1" s="1"/>
  <c r="V91" i="1" s="1"/>
  <c r="W92" i="1" s="1"/>
  <c r="V92" i="1" s="1"/>
  <c r="W93" i="1" s="1"/>
  <c r="V93" i="1" s="1"/>
  <c r="W94" i="1" s="1"/>
  <c r="V94" i="1" s="1"/>
  <c r="W95" i="1" s="1"/>
  <c r="V95" i="1" s="1"/>
  <c r="W96" i="1" s="1"/>
  <c r="V96" i="1" s="1"/>
  <c r="W97" i="1" s="1"/>
  <c r="V97" i="1" s="1"/>
  <c r="W98" i="1" s="1"/>
  <c r="V98" i="1" s="1"/>
  <c r="W99" i="1" s="1"/>
  <c r="V99" i="1" s="1"/>
  <c r="W100" i="1" s="1"/>
  <c r="V100" i="1" s="1"/>
  <c r="W101" i="1" s="1"/>
  <c r="V101" i="1" s="1"/>
  <c r="W102" i="1" s="1"/>
  <c r="V102" i="1" s="1"/>
  <c r="W103" i="1" s="1"/>
  <c r="V103" i="1" s="1"/>
  <c r="W104" i="1" s="1"/>
  <c r="V104" i="1" s="1"/>
  <c r="W105" i="1" s="1"/>
  <c r="V105" i="1" s="1"/>
  <c r="W106" i="1" s="1"/>
  <c r="V106" i="1" s="1"/>
  <c r="W107" i="1" s="1"/>
  <c r="V107" i="1" s="1"/>
  <c r="W108" i="1" s="1"/>
  <c r="V108" i="1" s="1"/>
  <c r="W109" i="1" s="1"/>
  <c r="V109" i="1" s="1"/>
  <c r="W110" i="1" s="1"/>
  <c r="V110" i="1" s="1"/>
  <c r="Q16" i="1"/>
  <c r="P16" i="1" s="1"/>
  <c r="Q17" i="1" s="1"/>
  <c r="P17" i="1" s="1"/>
  <c r="O17" i="1"/>
  <c r="N17" i="1" s="1"/>
  <c r="O18" i="1" s="1"/>
  <c r="N18" i="1" s="1"/>
  <c r="M19" i="1"/>
  <c r="L19" i="1" s="1"/>
  <c r="Q18" i="1" l="1"/>
  <c r="P18" i="1" s="1"/>
  <c r="O19" i="1"/>
  <c r="N19" i="1" s="1"/>
  <c r="O20" i="1" s="1"/>
  <c r="N20" i="1" s="1"/>
  <c r="M20" i="1"/>
  <c r="L20" i="1" s="1"/>
  <c r="Q19" i="1" l="1"/>
  <c r="P19" i="1" s="1"/>
  <c r="O21" i="1"/>
  <c r="N21" i="1" s="1"/>
  <c r="M21" i="1"/>
  <c r="L21" i="1" s="1"/>
  <c r="M22" i="1" s="1"/>
  <c r="L22" i="1" s="1"/>
  <c r="Q20" i="1" l="1"/>
  <c r="P20" i="1" s="1"/>
  <c r="O22" i="1"/>
  <c r="N22" i="1" s="1"/>
  <c r="M23" i="1"/>
  <c r="L23" i="1" s="1"/>
  <c r="Q21" i="1" l="1"/>
  <c r="P21" i="1" s="1"/>
  <c r="Q22" i="1" s="1"/>
  <c r="P22" i="1" s="1"/>
  <c r="O23" i="1"/>
  <c r="N23" i="1" s="1"/>
  <c r="M24" i="1"/>
  <c r="L24" i="1" s="1"/>
  <c r="M25" i="1" s="1"/>
  <c r="L25" i="1" s="1"/>
  <c r="Q23" i="1" l="1"/>
  <c r="P23" i="1" s="1"/>
  <c r="Q24" i="1" s="1"/>
  <c r="P24" i="1" s="1"/>
  <c r="O24" i="1"/>
  <c r="N24" i="1" s="1"/>
  <c r="M26" i="1"/>
  <c r="L26" i="1" s="1"/>
  <c r="M27" i="1" s="1"/>
  <c r="L27" i="1" s="1"/>
  <c r="Q25" i="1" l="1"/>
  <c r="P25" i="1" s="1"/>
  <c r="Q26" i="1" s="1"/>
  <c r="P26" i="1" s="1"/>
  <c r="O25" i="1"/>
  <c r="N25" i="1" s="1"/>
  <c r="O26" i="1" s="1"/>
  <c r="N26" i="1" s="1"/>
  <c r="M28" i="1"/>
  <c r="L28" i="1" s="1"/>
  <c r="M29" i="1" s="1"/>
  <c r="L29" i="1" s="1"/>
  <c r="Q27" i="1" l="1"/>
  <c r="P27" i="1" s="1"/>
  <c r="O27" i="1"/>
  <c r="N27" i="1" s="1"/>
  <c r="O28" i="1" s="1"/>
  <c r="N28" i="1" s="1"/>
  <c r="M30" i="1"/>
  <c r="L30" i="1" s="1"/>
  <c r="M31" i="1" s="1"/>
  <c r="L31" i="1" s="1"/>
  <c r="Q28" i="1" l="1"/>
  <c r="P28" i="1" s="1"/>
  <c r="O29" i="1"/>
  <c r="N29" i="1" s="1"/>
  <c r="M32" i="1"/>
  <c r="L32" i="1" s="1"/>
  <c r="Q29" i="1" l="1"/>
  <c r="P29" i="1" s="1"/>
  <c r="Q30" i="1" s="1"/>
  <c r="P30" i="1" s="1"/>
  <c r="O30" i="1"/>
  <c r="N30" i="1" s="1"/>
  <c r="O31" i="1" s="1"/>
  <c r="N31" i="1" s="1"/>
  <c r="M33" i="1"/>
  <c r="L33" i="1" s="1"/>
  <c r="Q31" i="1" l="1"/>
  <c r="P31" i="1" s="1"/>
  <c r="Q32" i="1" s="1"/>
  <c r="P32" i="1" s="1"/>
  <c r="O32" i="1"/>
  <c r="N32" i="1" s="1"/>
  <c r="M34" i="1"/>
  <c r="L34" i="1" s="1"/>
  <c r="Q33" i="1" l="1"/>
  <c r="P33" i="1" s="1"/>
  <c r="O33" i="1"/>
  <c r="N33" i="1" s="1"/>
  <c r="M35" i="1"/>
  <c r="L35" i="1" s="1"/>
  <c r="Q34" i="1" l="1"/>
  <c r="P34" i="1" s="1"/>
  <c r="O34" i="1"/>
  <c r="N34" i="1" s="1"/>
  <c r="O35" i="1" s="1"/>
  <c r="N35" i="1" s="1"/>
  <c r="M36" i="1"/>
  <c r="L36" i="1" s="1"/>
  <c r="Q35" i="1" l="1"/>
  <c r="P35" i="1" s="1"/>
  <c r="O36" i="1"/>
  <c r="N36" i="1" s="1"/>
  <c r="M37" i="1"/>
  <c r="L37" i="1" s="1"/>
  <c r="Q36" i="1" l="1"/>
  <c r="P36" i="1" s="1"/>
  <c r="O37" i="1"/>
  <c r="N37" i="1" s="1"/>
  <c r="O38" i="1" s="1"/>
  <c r="N38" i="1" s="1"/>
  <c r="M38" i="1"/>
  <c r="L38" i="1" s="1"/>
  <c r="Q37" i="1" l="1"/>
  <c r="P37" i="1" s="1"/>
  <c r="O39" i="1"/>
  <c r="N39" i="1" s="1"/>
  <c r="O40" i="1" s="1"/>
  <c r="N40" i="1" s="1"/>
  <c r="M39" i="1"/>
  <c r="L39" i="1" s="1"/>
  <c r="Q38" i="1" l="1"/>
  <c r="P38" i="1" s="1"/>
  <c r="O41" i="1"/>
  <c r="N41" i="1" s="1"/>
  <c r="O42" i="1" s="1"/>
  <c r="N42" i="1" s="1"/>
  <c r="M40" i="1"/>
  <c r="L40" i="1" s="1"/>
  <c r="Q39" i="1" l="1"/>
  <c r="P39" i="1" s="1"/>
  <c r="Q40" i="1" s="1"/>
  <c r="P40" i="1" s="1"/>
  <c r="O43" i="1"/>
  <c r="N43" i="1" s="1"/>
  <c r="M41" i="1"/>
  <c r="L41" i="1" s="1"/>
  <c r="Q41" i="1" l="1"/>
  <c r="P41" i="1" s="1"/>
  <c r="O44" i="1"/>
  <c r="N44" i="1" s="1"/>
  <c r="M42" i="1"/>
  <c r="L42" i="1" s="1"/>
  <c r="Q42" i="1" l="1"/>
  <c r="P42" i="1" s="1"/>
  <c r="O45" i="1"/>
  <c r="N45" i="1" s="1"/>
  <c r="M43" i="1"/>
  <c r="L43" i="1" s="1"/>
  <c r="Q43" i="1" l="1"/>
  <c r="P43" i="1" s="1"/>
  <c r="O46" i="1"/>
  <c r="N46" i="1" s="1"/>
  <c r="M44" i="1"/>
  <c r="L44" i="1" s="1"/>
  <c r="Q44" i="1" l="1"/>
  <c r="P44" i="1" s="1"/>
  <c r="O47" i="1"/>
  <c r="N47" i="1" s="1"/>
  <c r="M45" i="1"/>
  <c r="L45" i="1" s="1"/>
  <c r="Q45" i="1" l="1"/>
  <c r="P45" i="1" s="1"/>
  <c r="O48" i="1"/>
  <c r="N48" i="1" s="1"/>
  <c r="O49" i="1" s="1"/>
  <c r="N49" i="1" s="1"/>
  <c r="M46" i="1"/>
  <c r="L46" i="1" s="1"/>
  <c r="Q46" i="1" l="1"/>
  <c r="P46" i="1" s="1"/>
  <c r="O50" i="1"/>
  <c r="N50" i="1" s="1"/>
  <c r="O51" i="1" s="1"/>
  <c r="N51" i="1" s="1"/>
  <c r="M47" i="1"/>
  <c r="L47" i="1" s="1"/>
  <c r="Q47" i="1" l="1"/>
  <c r="P47" i="1" s="1"/>
  <c r="O52" i="1"/>
  <c r="N52" i="1" s="1"/>
  <c r="O53" i="1" s="1"/>
  <c r="N53" i="1" s="1"/>
  <c r="M48" i="1"/>
  <c r="L48" i="1" s="1"/>
  <c r="Q48" i="1" l="1"/>
  <c r="P48" i="1" s="1"/>
  <c r="Q49" i="1" s="1"/>
  <c r="P49" i="1" s="1"/>
  <c r="O54" i="1"/>
  <c r="N54" i="1" s="1"/>
  <c r="M49" i="1"/>
  <c r="L49" i="1" s="1"/>
  <c r="Q50" i="1" l="1"/>
  <c r="P50" i="1" s="1"/>
  <c r="O55" i="1"/>
  <c r="N55" i="1" s="1"/>
  <c r="M50" i="1"/>
  <c r="L50" i="1" s="1"/>
  <c r="Q51" i="1" l="1"/>
  <c r="P51" i="1" s="1"/>
  <c r="O56" i="1"/>
  <c r="N56" i="1" s="1"/>
  <c r="M51" i="1"/>
  <c r="L51" i="1" s="1"/>
  <c r="Q52" i="1" l="1"/>
  <c r="P52" i="1" s="1"/>
  <c r="O57" i="1"/>
  <c r="N57" i="1" s="1"/>
  <c r="O58" i="1" s="1"/>
  <c r="N58" i="1" s="1"/>
  <c r="M52" i="1"/>
  <c r="L52" i="1" s="1"/>
  <c r="Q53" i="1" l="1"/>
  <c r="P53" i="1" s="1"/>
  <c r="O59" i="1"/>
  <c r="N59" i="1" s="1"/>
  <c r="M53" i="1"/>
  <c r="L53" i="1" s="1"/>
  <c r="Q54" i="1" l="1"/>
  <c r="P54" i="1" s="1"/>
  <c r="Q55" i="1" s="1"/>
  <c r="P55" i="1" s="1"/>
  <c r="O60" i="1"/>
  <c r="N60" i="1" s="1"/>
  <c r="M54" i="1"/>
  <c r="L54" i="1" s="1"/>
  <c r="Q56" i="1" l="1"/>
  <c r="P56" i="1" s="1"/>
  <c r="Q57" i="1" s="1"/>
  <c r="P57" i="1" s="1"/>
  <c r="O61" i="1"/>
  <c r="N61" i="1" s="1"/>
  <c r="M55" i="1"/>
  <c r="L55" i="1" s="1"/>
  <c r="Q58" i="1" l="1"/>
  <c r="P58" i="1" s="1"/>
  <c r="Q59" i="1" s="1"/>
  <c r="P59" i="1" s="1"/>
  <c r="O62" i="1"/>
  <c r="N62" i="1" s="1"/>
  <c r="M56" i="1"/>
  <c r="L56" i="1" s="1"/>
  <c r="Q60" i="1" l="1"/>
  <c r="P60" i="1" s="1"/>
  <c r="O63" i="1"/>
  <c r="N63" i="1" s="1"/>
  <c r="M57" i="1"/>
  <c r="L57" i="1" s="1"/>
  <c r="Q61" i="1" l="1"/>
  <c r="P61" i="1" s="1"/>
  <c r="Q62" i="1" s="1"/>
  <c r="P62" i="1" s="1"/>
  <c r="O64" i="1"/>
  <c r="N64" i="1" s="1"/>
  <c r="M58" i="1"/>
  <c r="L58" i="1" s="1"/>
  <c r="Q63" i="1" l="1"/>
  <c r="P63" i="1" s="1"/>
  <c r="O65" i="1"/>
  <c r="N65" i="1" s="1"/>
  <c r="O66" i="1" s="1"/>
  <c r="N66" i="1" s="1"/>
  <c r="M59" i="1"/>
  <c r="L59" i="1" s="1"/>
  <c r="Q64" i="1" l="1"/>
  <c r="P64" i="1" s="1"/>
  <c r="O67" i="1"/>
  <c r="N67" i="1" s="1"/>
  <c r="M60" i="1"/>
  <c r="L60" i="1" s="1"/>
  <c r="Q65" i="1" l="1"/>
  <c r="P65" i="1" s="1"/>
  <c r="O68" i="1"/>
  <c r="N68" i="1" s="1"/>
  <c r="M61" i="1"/>
  <c r="L61" i="1" s="1"/>
  <c r="Q66" i="1" l="1"/>
  <c r="P66" i="1" s="1"/>
  <c r="Q67" i="1" s="1"/>
  <c r="P67" i="1" s="1"/>
  <c r="O69" i="1"/>
  <c r="N69" i="1" s="1"/>
  <c r="M62" i="1"/>
  <c r="L62" i="1" s="1"/>
  <c r="Q68" i="1" l="1"/>
  <c r="P68" i="1" s="1"/>
  <c r="Q69" i="1" s="1"/>
  <c r="P69" i="1" s="1"/>
  <c r="O70" i="1"/>
  <c r="N70" i="1" s="1"/>
  <c r="M63" i="1"/>
  <c r="L63" i="1" s="1"/>
  <c r="Q70" i="1" l="1"/>
  <c r="P70" i="1" s="1"/>
  <c r="Q71" i="1" s="1"/>
  <c r="P71" i="1" s="1"/>
  <c r="O71" i="1"/>
  <c r="N71" i="1" s="1"/>
  <c r="M64" i="1"/>
  <c r="L64" i="1" s="1"/>
  <c r="Q72" i="1" l="1"/>
  <c r="P72" i="1" s="1"/>
  <c r="Q73" i="1" s="1"/>
  <c r="P73" i="1" s="1"/>
  <c r="O72" i="1"/>
  <c r="N72" i="1" s="1"/>
  <c r="M65" i="1"/>
  <c r="L65" i="1" s="1"/>
  <c r="Q74" i="1" l="1"/>
  <c r="P74" i="1" s="1"/>
  <c r="Q75" i="1" s="1"/>
  <c r="P75" i="1" s="1"/>
  <c r="O73" i="1"/>
  <c r="N73" i="1" s="1"/>
  <c r="O74" i="1" s="1"/>
  <c r="N74" i="1" s="1"/>
  <c r="M66" i="1"/>
  <c r="L66" i="1" s="1"/>
  <c r="Q76" i="1" l="1"/>
  <c r="P76" i="1" s="1"/>
  <c r="Q77" i="1" s="1"/>
  <c r="P77" i="1" s="1"/>
  <c r="O75" i="1"/>
  <c r="N75" i="1" s="1"/>
  <c r="O76" i="1" s="1"/>
  <c r="N76" i="1" s="1"/>
  <c r="M67" i="1"/>
  <c r="L67" i="1" s="1"/>
  <c r="Q78" i="1" l="1"/>
  <c r="P78" i="1" s="1"/>
  <c r="O77" i="1"/>
  <c r="N77" i="1" s="1"/>
  <c r="M68" i="1"/>
  <c r="L68" i="1" s="1"/>
  <c r="Q79" i="1" l="1"/>
  <c r="P79" i="1" s="1"/>
  <c r="O78" i="1"/>
  <c r="N78" i="1" s="1"/>
  <c r="M69" i="1"/>
  <c r="L69" i="1" s="1"/>
  <c r="Q80" i="1" l="1"/>
  <c r="P80" i="1" s="1"/>
  <c r="O79" i="1"/>
  <c r="N79" i="1" s="1"/>
  <c r="M70" i="1"/>
  <c r="L70" i="1" s="1"/>
  <c r="Q81" i="1" l="1"/>
  <c r="P81" i="1" s="1"/>
  <c r="Q82" i="1" s="1"/>
  <c r="P82" i="1" s="1"/>
  <c r="O80" i="1"/>
  <c r="N80" i="1" s="1"/>
  <c r="M71" i="1"/>
  <c r="L71" i="1" s="1"/>
  <c r="Q83" i="1" l="1"/>
  <c r="P83" i="1" s="1"/>
  <c r="O81" i="1"/>
  <c r="N81" i="1" s="1"/>
  <c r="O82" i="1" s="1"/>
  <c r="N82" i="1" s="1"/>
  <c r="M72" i="1"/>
  <c r="L72" i="1" s="1"/>
  <c r="Q84" i="1" l="1"/>
  <c r="P84" i="1" s="1"/>
  <c r="O83" i="1"/>
  <c r="N83" i="1" s="1"/>
  <c r="O84" i="1" s="1"/>
  <c r="N84" i="1" s="1"/>
  <c r="M73" i="1"/>
  <c r="L73" i="1" s="1"/>
  <c r="Q85" i="1" l="1"/>
  <c r="P85" i="1" s="1"/>
  <c r="Q86" i="1" s="1"/>
  <c r="P86" i="1" s="1"/>
  <c r="O85" i="1"/>
  <c r="N85" i="1" s="1"/>
  <c r="O86" i="1" s="1"/>
  <c r="N86" i="1" s="1"/>
  <c r="M74" i="1"/>
  <c r="L74" i="1" s="1"/>
  <c r="Q87" i="1" l="1"/>
  <c r="P87" i="1" s="1"/>
  <c r="Q88" i="1" s="1"/>
  <c r="P88" i="1" s="1"/>
  <c r="O87" i="1"/>
  <c r="N87" i="1" s="1"/>
  <c r="M75" i="1"/>
  <c r="L75" i="1" s="1"/>
  <c r="Q89" i="1" l="1"/>
  <c r="P89" i="1" s="1"/>
  <c r="Q90" i="1" s="1"/>
  <c r="P90" i="1" s="1"/>
  <c r="O88" i="1"/>
  <c r="N88" i="1" s="1"/>
  <c r="O89" i="1" s="1"/>
  <c r="N89" i="1" s="1"/>
  <c r="M76" i="1"/>
  <c r="L76" i="1" s="1"/>
  <c r="Q91" i="1" l="1"/>
  <c r="P91" i="1" s="1"/>
  <c r="Q92" i="1" s="1"/>
  <c r="P92" i="1" s="1"/>
  <c r="O90" i="1"/>
  <c r="N90" i="1" s="1"/>
  <c r="O91" i="1" s="1"/>
  <c r="N91" i="1" s="1"/>
  <c r="M77" i="1"/>
  <c r="L77" i="1" s="1"/>
  <c r="Q93" i="1" l="1"/>
  <c r="P93" i="1" s="1"/>
  <c r="O92" i="1"/>
  <c r="N92" i="1" s="1"/>
  <c r="O93" i="1" s="1"/>
  <c r="N93" i="1" s="1"/>
  <c r="M78" i="1"/>
  <c r="L78" i="1" s="1"/>
  <c r="Q94" i="1" l="1"/>
  <c r="P94" i="1" s="1"/>
  <c r="O94" i="1"/>
  <c r="N94" i="1" s="1"/>
  <c r="M79" i="1"/>
  <c r="L79" i="1" s="1"/>
  <c r="Q95" i="1" l="1"/>
  <c r="P95" i="1" s="1"/>
  <c r="Q96" i="1" s="1"/>
  <c r="P96" i="1" s="1"/>
  <c r="O95" i="1"/>
  <c r="N95" i="1" s="1"/>
  <c r="O96" i="1" s="1"/>
  <c r="N96" i="1" s="1"/>
  <c r="M80" i="1"/>
  <c r="L80" i="1" s="1"/>
  <c r="Q97" i="1" l="1"/>
  <c r="P97" i="1" s="1"/>
  <c r="Q98" i="1" s="1"/>
  <c r="P98" i="1" s="1"/>
  <c r="O97" i="1"/>
  <c r="N97" i="1" s="1"/>
  <c r="M81" i="1"/>
  <c r="L81" i="1" s="1"/>
  <c r="Q99" i="1" l="1"/>
  <c r="P99" i="1" s="1"/>
  <c r="O98" i="1"/>
  <c r="N98" i="1" s="1"/>
  <c r="M82" i="1"/>
  <c r="L82" i="1" s="1"/>
  <c r="Q100" i="1" l="1"/>
  <c r="P100" i="1" s="1"/>
  <c r="O99" i="1"/>
  <c r="N99" i="1" s="1"/>
  <c r="O100" i="1" s="1"/>
  <c r="N100" i="1" s="1"/>
  <c r="M83" i="1"/>
  <c r="L83" i="1" s="1"/>
  <c r="Q101" i="1" l="1"/>
  <c r="P101" i="1" s="1"/>
  <c r="O101" i="1"/>
  <c r="N101" i="1" s="1"/>
  <c r="M84" i="1"/>
  <c r="L84" i="1" s="1"/>
  <c r="Q102" i="1" l="1"/>
  <c r="P102" i="1" s="1"/>
  <c r="O102" i="1"/>
  <c r="N102" i="1" s="1"/>
  <c r="M85" i="1"/>
  <c r="L85" i="1" s="1"/>
  <c r="Q103" i="1" l="1"/>
  <c r="P103" i="1" s="1"/>
  <c r="Q104" i="1" s="1"/>
  <c r="P104" i="1" s="1"/>
  <c r="O103" i="1"/>
  <c r="N103" i="1" s="1"/>
  <c r="M86" i="1"/>
  <c r="L86" i="1" s="1"/>
  <c r="Q105" i="1" l="1"/>
  <c r="P105" i="1" s="1"/>
  <c r="Q106" i="1" s="1"/>
  <c r="P106" i="1" s="1"/>
  <c r="O104" i="1"/>
  <c r="N104" i="1" s="1"/>
  <c r="M87" i="1"/>
  <c r="L87" i="1" s="1"/>
  <c r="Q107" i="1" l="1"/>
  <c r="P107" i="1" s="1"/>
  <c r="Q108" i="1" s="1"/>
  <c r="P108" i="1" s="1"/>
  <c r="O105" i="1"/>
  <c r="N105" i="1" s="1"/>
  <c r="O106" i="1" s="1"/>
  <c r="N106" i="1" s="1"/>
  <c r="M88" i="1"/>
  <c r="L88" i="1" s="1"/>
  <c r="Q109" i="1" l="1"/>
  <c r="P109" i="1" s="1"/>
  <c r="Q110" i="1" s="1"/>
  <c r="P110" i="1" s="1"/>
  <c r="O107" i="1"/>
  <c r="N107" i="1" s="1"/>
  <c r="O108" i="1" s="1"/>
  <c r="N108" i="1" s="1"/>
  <c r="M89" i="1"/>
  <c r="L89" i="1" s="1"/>
  <c r="O109" i="1" l="1"/>
  <c r="N109" i="1" s="1"/>
  <c r="O110" i="1" s="1"/>
  <c r="N110" i="1" s="1"/>
  <c r="M90" i="1"/>
  <c r="L90" i="1" s="1"/>
  <c r="M91" i="1" l="1"/>
  <c r="L91" i="1" s="1"/>
  <c r="M92" i="1" l="1"/>
  <c r="L92" i="1" s="1"/>
  <c r="M93" i="1" l="1"/>
  <c r="L93" i="1" s="1"/>
  <c r="M94" i="1" l="1"/>
  <c r="L94" i="1" s="1"/>
  <c r="M95" i="1" l="1"/>
  <c r="L95" i="1" s="1"/>
  <c r="M96" i="1" l="1"/>
  <c r="L96" i="1" s="1"/>
  <c r="M97" i="1" l="1"/>
  <c r="L97" i="1" s="1"/>
  <c r="M98" i="1" l="1"/>
  <c r="L98" i="1" s="1"/>
  <c r="M99" i="1" l="1"/>
  <c r="L99" i="1" s="1"/>
  <c r="M100" i="1" l="1"/>
  <c r="L100" i="1" s="1"/>
  <c r="M101" i="1" l="1"/>
  <c r="L101" i="1" s="1"/>
  <c r="M102" i="1" l="1"/>
  <c r="L102" i="1" s="1"/>
  <c r="M103" i="1" l="1"/>
  <c r="L103" i="1" s="1"/>
  <c r="M104" i="1" l="1"/>
  <c r="L104" i="1" s="1"/>
  <c r="M105" i="1" l="1"/>
  <c r="L105" i="1" s="1"/>
  <c r="M106" i="1" l="1"/>
  <c r="L106" i="1" s="1"/>
  <c r="M107" i="1" l="1"/>
  <c r="L107" i="1" s="1"/>
  <c r="M108" i="1" l="1"/>
  <c r="L108" i="1" s="1"/>
  <c r="M109" i="1" l="1"/>
  <c r="L109" i="1" s="1"/>
  <c r="M110" i="1" s="1"/>
  <c r="L110" i="1" s="1"/>
</calcChain>
</file>

<file path=xl/sharedStrings.xml><?xml version="1.0" encoding="utf-8"?>
<sst xmlns="http://schemas.openxmlformats.org/spreadsheetml/2006/main" count="39" uniqueCount="31">
  <si>
    <t>ARCH(1)</t>
  </si>
  <si>
    <r>
      <t>α</t>
    </r>
    <r>
      <rPr>
        <vertAlign val="subscript"/>
        <sz val="11"/>
        <color theme="1"/>
        <rFont val="Calibri"/>
        <family val="2"/>
      </rPr>
      <t>0</t>
    </r>
  </si>
  <si>
    <r>
      <t>α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scheme val="minor"/>
      </rPr>
      <t/>
    </r>
  </si>
  <si>
    <t>g de l</t>
  </si>
  <si>
    <t>Paso</t>
  </si>
  <si>
    <t>Z,Z~(0,1)</t>
  </si>
  <si>
    <r>
      <rPr>
        <sz val="11"/>
        <color theme="1"/>
        <rFont val="Calibri"/>
        <family val="2"/>
      </rPr>
      <t>σ</t>
    </r>
    <r>
      <rPr>
        <vertAlign val="subscript"/>
        <sz val="15.4"/>
        <color theme="1"/>
        <rFont val="Calibri"/>
        <family val="2"/>
      </rPr>
      <t>t</t>
    </r>
    <r>
      <rPr>
        <vertAlign val="superscript"/>
        <sz val="15.4"/>
        <color theme="1"/>
        <rFont val="Calibri"/>
        <family val="2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</si>
  <si>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norm)</t>
    </r>
  </si>
  <si>
    <t>t,t~(g)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</si>
  <si>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t)</t>
    </r>
  </si>
  <si>
    <t>Uniforme</t>
  </si>
  <si>
    <t>Gumbell</t>
  </si>
  <si>
    <t>alpha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</si>
  <si>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G)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</si>
  <si>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norm)</t>
    </r>
  </si>
  <si>
    <r>
      <t>ϐ</t>
    </r>
    <r>
      <rPr>
        <vertAlign val="subscript"/>
        <sz val="11"/>
        <color theme="1"/>
        <rFont val="Calibri"/>
        <family val="2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</si>
  <si>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</si>
  <si>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G)</t>
    </r>
  </si>
  <si>
    <t>GARCH(1,1)</t>
  </si>
  <si>
    <t>ARCH(2)</t>
  </si>
  <si>
    <r>
      <t>α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</si>
  <si>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ϐ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</si>
  <si>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norm)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</si>
  <si>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</si>
  <si>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G)</t>
    </r>
  </si>
  <si>
    <t>o1</t>
  </si>
  <si>
    <t>o2</t>
  </si>
  <si>
    <t>g(xt-1)</t>
  </si>
  <si>
    <t>o^2</t>
  </si>
  <si>
    <t>!xt-1!</t>
  </si>
  <si>
    <t>Xt(GARCH_2_2,g)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</si>
</sst>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5.4"/>
      <color theme="1"/>
      <name val="Calibri"/>
      <family val="2"/>
    </font>
    <font>
      <vertAlign val="subscript"/>
      <sz val="15.4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ARCH(1), distintas</a:t>
            </a:r>
            <a:r>
              <a:rPr lang="es-MX" baseline="0"/>
              <a:t> fuentes de error</a:t>
            </a:r>
            <a:endParaRPr lang="es-MX"/>
          </a:p>
        </c:rich>
      </c:tx>
      <c:layout>
        <c:manualLayout>
          <c:xMode val="edge"/>
          <c:yMode val="edge"/>
          <c:x val="0.22901930294939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Xt (ARCH1,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Hoja1!$D$10:$D$110</c:f>
              <c:numCache>
                <c:formatCode>General</c:formatCode>
                <c:ptCount val="101"/>
                <c:pt idx="0">
                  <c:v>2</c:v>
                </c:pt>
                <c:pt idx="1">
                  <c:v>-0.15682168834075441</c:v>
                </c:pt>
                <c:pt idx="2">
                  <c:v>-1.0899743072860818E-2</c:v>
                </c:pt>
                <c:pt idx="3">
                  <c:v>-5.852144434607371E-2</c:v>
                </c:pt>
                <c:pt idx="4">
                  <c:v>-0.31501323548136378</c:v>
                </c:pt>
                <c:pt idx="5">
                  <c:v>0.49450824968582296</c:v>
                </c:pt>
                <c:pt idx="6">
                  <c:v>-0.36305116246402108</c:v>
                </c:pt>
                <c:pt idx="7">
                  <c:v>0.26203703379910087</c:v>
                </c:pt>
                <c:pt idx="8">
                  <c:v>0.25815777192428507</c:v>
                </c:pt>
                <c:pt idx="9">
                  <c:v>-1.3445550557134384E-2</c:v>
                </c:pt>
                <c:pt idx="10">
                  <c:v>0.48913747978243038</c:v>
                </c:pt>
                <c:pt idx="11">
                  <c:v>-0.17160527081550384</c:v>
                </c:pt>
                <c:pt idx="12">
                  <c:v>7.3387092474831606E-2</c:v>
                </c:pt>
                <c:pt idx="13">
                  <c:v>0.44714665504980555</c:v>
                </c:pt>
                <c:pt idx="14">
                  <c:v>-0.29922265514075869</c:v>
                </c:pt>
                <c:pt idx="15">
                  <c:v>8.0810422937229079E-2</c:v>
                </c:pt>
                <c:pt idx="16">
                  <c:v>-0.49121818337966849</c:v>
                </c:pt>
                <c:pt idx="17">
                  <c:v>-0.4577030921674542</c:v>
                </c:pt>
                <c:pt idx="18">
                  <c:v>0.41114866527348803</c:v>
                </c:pt>
                <c:pt idx="19">
                  <c:v>8.7521871871024642E-2</c:v>
                </c:pt>
                <c:pt idx="20">
                  <c:v>-0.12001643905980533</c:v>
                </c:pt>
                <c:pt idx="21">
                  <c:v>-0.50552623723524648</c:v>
                </c:pt>
                <c:pt idx="22">
                  <c:v>-0.14528505535081251</c:v>
                </c:pt>
                <c:pt idx="23">
                  <c:v>0.62652182332520256</c:v>
                </c:pt>
                <c:pt idx="24">
                  <c:v>-3.7517903839394957E-3</c:v>
                </c:pt>
                <c:pt idx="25">
                  <c:v>-0.44948260336128276</c:v>
                </c:pt>
                <c:pt idx="26">
                  <c:v>3.1748897384480189E-2</c:v>
                </c:pt>
                <c:pt idx="27">
                  <c:v>-0.7041255736750629</c:v>
                </c:pt>
                <c:pt idx="28">
                  <c:v>-0.10760691109254372</c:v>
                </c:pt>
                <c:pt idx="29">
                  <c:v>5.1500966649794873E-2</c:v>
                </c:pt>
                <c:pt idx="30">
                  <c:v>-0.27526073445952864</c:v>
                </c:pt>
                <c:pt idx="31">
                  <c:v>0.90186611140106965</c:v>
                </c:pt>
                <c:pt idx="32">
                  <c:v>-2.1183438282409224E-3</c:v>
                </c:pt>
                <c:pt idx="33">
                  <c:v>0.19129133634392345</c:v>
                </c:pt>
                <c:pt idx="34">
                  <c:v>0.22363232531711633</c:v>
                </c:pt>
                <c:pt idx="35">
                  <c:v>-0.11712108263405273</c:v>
                </c:pt>
                <c:pt idx="36">
                  <c:v>-0.19716972650692399</c:v>
                </c:pt>
                <c:pt idx="37">
                  <c:v>3.2686546238855904E-2</c:v>
                </c:pt>
                <c:pt idx="38">
                  <c:v>-0.31365010783401764</c:v>
                </c:pt>
                <c:pt idx="39">
                  <c:v>-0.26696009440667062</c:v>
                </c:pt>
                <c:pt idx="40">
                  <c:v>-6.5937288845366329E-2</c:v>
                </c:pt>
                <c:pt idx="41">
                  <c:v>0.20842022702575608</c:v>
                </c:pt>
                <c:pt idx="42">
                  <c:v>0.25920733312113675</c:v>
                </c:pt>
                <c:pt idx="43">
                  <c:v>-0.1158694240038247</c:v>
                </c:pt>
                <c:pt idx="44">
                  <c:v>2.1135460146516738E-2</c:v>
                </c:pt>
                <c:pt idx="45">
                  <c:v>0.13664143823758954</c:v>
                </c:pt>
                <c:pt idx="46">
                  <c:v>0.51146263099292233</c:v>
                </c:pt>
                <c:pt idx="47">
                  <c:v>-4.2154444038745138E-2</c:v>
                </c:pt>
                <c:pt idx="48">
                  <c:v>7.4045201026314858E-2</c:v>
                </c:pt>
                <c:pt idx="49">
                  <c:v>0.31515489036765798</c:v>
                </c:pt>
                <c:pt idx="50">
                  <c:v>-4.8579690731574542E-3</c:v>
                </c:pt>
                <c:pt idx="51">
                  <c:v>-4.3757223774504011E-3</c:v>
                </c:pt>
                <c:pt idx="52">
                  <c:v>-0.27950580924965451</c:v>
                </c:pt>
                <c:pt idx="53">
                  <c:v>-0.19918664390550797</c:v>
                </c:pt>
                <c:pt idx="54">
                  <c:v>-0.10182041927257665</c:v>
                </c:pt>
                <c:pt idx="55">
                  <c:v>-0.19172526895120037</c:v>
                </c:pt>
                <c:pt idx="56">
                  <c:v>2.800654490478275E-2</c:v>
                </c:pt>
                <c:pt idx="57">
                  <c:v>0.28509706728112633</c:v>
                </c:pt>
                <c:pt idx="58">
                  <c:v>-0.143746191673224</c:v>
                </c:pt>
                <c:pt idx="59">
                  <c:v>-0.10432394813763421</c:v>
                </c:pt>
                <c:pt idx="60">
                  <c:v>-0.25299290434990296</c:v>
                </c:pt>
                <c:pt idx="61">
                  <c:v>0.33199494314093203</c:v>
                </c:pt>
                <c:pt idx="62">
                  <c:v>-0.18923152813857991</c:v>
                </c:pt>
                <c:pt idx="63">
                  <c:v>-0.31209018512180142</c:v>
                </c:pt>
                <c:pt idx="64">
                  <c:v>-0.36929199419490405</c:v>
                </c:pt>
                <c:pt idx="65">
                  <c:v>-0.33664386065689567</c:v>
                </c:pt>
                <c:pt idx="66">
                  <c:v>0.35397450498256694</c:v>
                </c:pt>
                <c:pt idx="67">
                  <c:v>-1.0744020060368871E-2</c:v>
                </c:pt>
                <c:pt idx="68">
                  <c:v>0.42047538722041794</c:v>
                </c:pt>
                <c:pt idx="69">
                  <c:v>-5.5878462821280922E-3</c:v>
                </c:pt>
                <c:pt idx="70">
                  <c:v>0.18933453358511335</c:v>
                </c:pt>
                <c:pt idx="71">
                  <c:v>-7.5774031081791038E-2</c:v>
                </c:pt>
                <c:pt idx="72">
                  <c:v>0.56788328960024537</c:v>
                </c:pt>
                <c:pt idx="73">
                  <c:v>-0.36476292059672805</c:v>
                </c:pt>
                <c:pt idx="74">
                  <c:v>-3.3928014817818146E-2</c:v>
                </c:pt>
                <c:pt idx="75">
                  <c:v>0.22011048250449225</c:v>
                </c:pt>
                <c:pt idx="76">
                  <c:v>0.12067260753334803</c:v>
                </c:pt>
                <c:pt idx="77">
                  <c:v>6.9705473959612062E-3</c:v>
                </c:pt>
                <c:pt idx="78">
                  <c:v>-0.13907092993940012</c:v>
                </c:pt>
                <c:pt idx="79">
                  <c:v>5.3331933045075046E-2</c:v>
                </c:pt>
                <c:pt idx="80">
                  <c:v>0.30227575189381017</c:v>
                </c:pt>
                <c:pt idx="81">
                  <c:v>-0.42495758024002217</c:v>
                </c:pt>
                <c:pt idx="82">
                  <c:v>-0.28967175338072915</c:v>
                </c:pt>
                <c:pt idx="83">
                  <c:v>0.25822994284450895</c:v>
                </c:pt>
                <c:pt idx="84">
                  <c:v>0.3490458692803064</c:v>
                </c:pt>
                <c:pt idx="85">
                  <c:v>-0.2579425323823224</c:v>
                </c:pt>
                <c:pt idx="86">
                  <c:v>4.7531028080653129E-3</c:v>
                </c:pt>
                <c:pt idx="87">
                  <c:v>0.24264019534358272</c:v>
                </c:pt>
                <c:pt idx="88">
                  <c:v>-4.617626522495405E-2</c:v>
                </c:pt>
                <c:pt idx="89">
                  <c:v>0.10340625256754746</c:v>
                </c:pt>
                <c:pt idx="90">
                  <c:v>0.73427470751369617</c:v>
                </c:pt>
                <c:pt idx="91">
                  <c:v>0.18471145531156349</c:v>
                </c:pt>
                <c:pt idx="92">
                  <c:v>0.52769990788678356</c:v>
                </c:pt>
                <c:pt idx="93">
                  <c:v>-0.3102152557649816</c:v>
                </c:pt>
                <c:pt idx="94">
                  <c:v>0.44756192904288133</c:v>
                </c:pt>
                <c:pt idx="95">
                  <c:v>0.41644529763145183</c:v>
                </c:pt>
                <c:pt idx="96">
                  <c:v>4.9925204290626045E-2</c:v>
                </c:pt>
                <c:pt idx="97">
                  <c:v>0.69143285393386233</c:v>
                </c:pt>
                <c:pt idx="98">
                  <c:v>5.0401236042886779E-2</c:v>
                </c:pt>
                <c:pt idx="99">
                  <c:v>0.60733161526022073</c:v>
                </c:pt>
                <c:pt idx="100">
                  <c:v>-0.36824931862605426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D43-8420-DAE9E3113F65}"/>
            </c:ext>
          </c:extLst>
        </c:ser>
        <c:ser>
          <c:idx val="1"/>
          <c:order val="1"/>
          <c:tx>
            <c:strRef>
              <c:f>Hoja1!$G$9</c:f>
              <c:strCache>
                <c:ptCount val="1"/>
                <c:pt idx="0">
                  <c:v>Xt (ARCH1,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Hoja1!$G$10:$G$110</c:f>
              <c:numCache>
                <c:formatCode>General</c:formatCode>
                <c:ptCount val="101"/>
                <c:pt idx="0">
                  <c:v>2</c:v>
                </c:pt>
                <c:pt idx="1">
                  <c:v>0.72648950590863537</c:v>
                </c:pt>
                <c:pt idx="2">
                  <c:v>0.33086323244929694</c:v>
                </c:pt>
                <c:pt idx="3">
                  <c:v>0.32969042638263529</c:v>
                </c:pt>
                <c:pt idx="4">
                  <c:v>0.72900679737283092</c:v>
                </c:pt>
                <c:pt idx="5">
                  <c:v>3.7672250345395807E-2</c:v>
                </c:pt>
                <c:pt idx="6">
                  <c:v>0.71691845613087068</c:v>
                </c:pt>
                <c:pt idx="7">
                  <c:v>0.12292759266081925</c:v>
                </c:pt>
                <c:pt idx="8">
                  <c:v>9.9121933409853313E-2</c:v>
                </c:pt>
                <c:pt idx="9">
                  <c:v>0.27101696722324636</c:v>
                </c:pt>
                <c:pt idx="10">
                  <c:v>2.8304752268018624E-2</c:v>
                </c:pt>
                <c:pt idx="11">
                  <c:v>0.42302081791463259</c:v>
                </c:pt>
                <c:pt idx="12">
                  <c:v>0.21798427489045141</c:v>
                </c:pt>
                <c:pt idx="13">
                  <c:v>3.6383275931001734E-2</c:v>
                </c:pt>
                <c:pt idx="14">
                  <c:v>0.60969308203817241</c:v>
                </c:pt>
                <c:pt idx="15">
                  <c:v>0.23084520495058525</c:v>
                </c:pt>
                <c:pt idx="16">
                  <c:v>1.2557167354889547</c:v>
                </c:pt>
                <c:pt idx="17">
                  <c:v>1.5092550644501437</c:v>
                </c:pt>
                <c:pt idx="18">
                  <c:v>9.6676453301591941E-2</c:v>
                </c:pt>
                <c:pt idx="19">
                  <c:v>0.19549761829984957</c:v>
                </c:pt>
                <c:pt idx="20">
                  <c:v>0.38698375116309264</c:v>
                </c:pt>
                <c:pt idx="21">
                  <c:v>1.3689058829015428</c:v>
                </c:pt>
                <c:pt idx="22">
                  <c:v>0.66444152644270638</c:v>
                </c:pt>
                <c:pt idx="23">
                  <c:v>1.3405926962348231E-2</c:v>
                </c:pt>
                <c:pt idx="24">
                  <c:v>0.26099510451432711</c:v>
                </c:pt>
                <c:pt idx="25">
                  <c:v>1.1037754655060521</c:v>
                </c:pt>
                <c:pt idx="26">
                  <c:v>0.34843166892155447</c:v>
                </c:pt>
                <c:pt idx="27">
                  <c:v>2.9056803076429567</c:v>
                </c:pt>
                <c:pt idx="28">
                  <c:v>1.0567698103776468</c:v>
                </c:pt>
                <c:pt idx="29">
                  <c:v>0.31494149484633477</c:v>
                </c:pt>
                <c:pt idx="30">
                  <c:v>0.64221956414834347</c:v>
                </c:pt>
                <c:pt idx="31">
                  <c:v>1.5852744112196742E-3</c:v>
                </c:pt>
                <c:pt idx="32">
                  <c:v>0.25956836135381789</c:v>
                </c:pt>
                <c:pt idx="33">
                  <c:v>0.13091742445688984</c:v>
                </c:pt>
                <c:pt idx="34">
                  <c:v>0.11331067948263171</c:v>
                </c:pt>
                <c:pt idx="35">
                  <c:v>0.37598835647837264</c:v>
                </c:pt>
                <c:pt idx="36">
                  <c:v>0.51352977702345182</c:v>
                </c:pt>
                <c:pt idx="37">
                  <c:v>0.26017099610394201</c:v>
                </c:pt>
                <c:pt idx="38">
                  <c:v>0.71319266176652851</c:v>
                </c:pt>
                <c:pt idx="39">
                  <c:v>0.7071557322950085</c:v>
                </c:pt>
                <c:pt idx="40">
                  <c:v>0.38980990497368834</c:v>
                </c:pt>
                <c:pt idx="41">
                  <c:v>0.12678393024968174</c:v>
                </c:pt>
                <c:pt idx="42">
                  <c:v>9.7379964434325159E-2</c:v>
                </c:pt>
                <c:pt idx="43">
                  <c:v>0.37286366586235187</c:v>
                </c:pt>
                <c:pt idx="44">
                  <c:v>0.25660590909657421</c:v>
                </c:pt>
                <c:pt idx="45">
                  <c:v>0.1629813866965478</c:v>
                </c:pt>
                <c:pt idx="46">
                  <c:v>2.474194734584682E-2</c:v>
                </c:pt>
                <c:pt idx="47">
                  <c:v>0.29248834150841591</c:v>
                </c:pt>
                <c:pt idx="48">
                  <c:v>0.20793009620244429</c:v>
                </c:pt>
                <c:pt idx="49">
                  <c:v>7.4104518293986107E-2</c:v>
                </c:pt>
                <c:pt idx="50">
                  <c:v>0.26296621657246838</c:v>
                </c:pt>
                <c:pt idx="51">
                  <c:v>0.27092888291669437</c:v>
                </c:pt>
                <c:pt idx="52">
                  <c:v>0.64371198384165895</c:v>
                </c:pt>
                <c:pt idx="53">
                  <c:v>0.56469093493135869</c:v>
                </c:pt>
                <c:pt idx="54">
                  <c:v>0.41003266298560809</c:v>
                </c:pt>
                <c:pt idx="55">
                  <c:v>0.51146544987831777</c:v>
                </c:pt>
                <c:pt idx="56">
                  <c:v>0.26408390324646147</c:v>
                </c:pt>
                <c:pt idx="57">
                  <c:v>8.6460180529087799E-2</c:v>
                </c:pt>
                <c:pt idx="58">
                  <c:v>0.40402966051347478</c:v>
                </c:pt>
                <c:pt idx="59">
                  <c:v>0.38922765001881382</c:v>
                </c:pt>
                <c:pt idx="60">
                  <c:v>0.61196441598798079</c:v>
                </c:pt>
                <c:pt idx="61">
                  <c:v>8.192941502535403E-2</c:v>
                </c:pt>
                <c:pt idx="62">
                  <c:v>0.45884363609883394</c:v>
                </c:pt>
                <c:pt idx="63">
                  <c:v>0.7434497999324996</c:v>
                </c:pt>
                <c:pt idx="64">
                  <c:v>0.97195553583819627</c:v>
                </c:pt>
                <c:pt idx="65">
                  <c:v>0.96948124013039383</c:v>
                </c:pt>
                <c:pt idx="66">
                  <c:v>9.0880740350797545E-2</c:v>
                </c:pt>
                <c:pt idx="67">
                  <c:v>0.2682108106656142</c:v>
                </c:pt>
                <c:pt idx="68">
                  <c:v>4.269851174107768E-2</c:v>
                </c:pt>
                <c:pt idx="69">
                  <c:v>0.26294178322700212</c:v>
                </c:pt>
                <c:pt idx="70">
                  <c:v>0.13209726245953518</c:v>
                </c:pt>
                <c:pt idx="71">
                  <c:v>0.33227234866903693</c:v>
                </c:pt>
                <c:pt idx="72">
                  <c:v>1.7293972251481438E-2</c:v>
                </c:pt>
                <c:pt idx="73">
                  <c:v>0.69832105567603853</c:v>
                </c:pt>
                <c:pt idx="74">
                  <c:v>0.35009219611490694</c:v>
                </c:pt>
                <c:pt idx="75">
                  <c:v>0.11886620483952419</c:v>
                </c:pt>
                <c:pt idx="76">
                  <c:v>0.17084862639535706</c:v>
                </c:pt>
                <c:pt idx="77">
                  <c:v>0.25589471193866153</c:v>
                </c:pt>
                <c:pt idx="78">
                  <c:v>0.41656884084847651</c:v>
                </c:pt>
                <c:pt idx="79">
                  <c:v>0.23316309149373829</c:v>
                </c:pt>
                <c:pt idx="80">
                  <c:v>7.9175175072628626E-2</c:v>
                </c:pt>
                <c:pt idx="81">
                  <c:v>0.93084591180184695</c:v>
                </c:pt>
                <c:pt idx="82">
                  <c:v>0.8157757003212841</c:v>
                </c:pt>
                <c:pt idx="83">
                  <c:v>0.12793644881228819</c:v>
                </c:pt>
                <c:pt idx="84">
                  <c:v>6.4955069035905533E-2</c:v>
                </c:pt>
                <c:pt idx="85">
                  <c:v>0.55748098541068403</c:v>
                </c:pt>
                <c:pt idx="86">
                  <c:v>0.2910600548923849</c:v>
                </c:pt>
                <c:pt idx="87">
                  <c:v>0.10577397588169678</c:v>
                </c:pt>
                <c:pt idx="88">
                  <c:v>0.30115284769158163</c:v>
                </c:pt>
                <c:pt idx="89">
                  <c:v>0.18715699249128531</c:v>
                </c:pt>
                <c:pt idx="90">
                  <c:v>4.75631392716451E-3</c:v>
                </c:pt>
                <c:pt idx="91">
                  <c:v>0.15046706532474322</c:v>
                </c:pt>
                <c:pt idx="92">
                  <c:v>2.2822895833341007E-2</c:v>
                </c:pt>
                <c:pt idx="93">
                  <c:v>0.6117039723735318</c:v>
                </c:pt>
                <c:pt idx="94">
                  <c:v>4.6432900802560274E-2</c:v>
                </c:pt>
                <c:pt idx="95">
                  <c:v>5.1681909116121791E-2</c:v>
                </c:pt>
                <c:pt idx="96">
                  <c:v>0.22069473383799237</c:v>
                </c:pt>
                <c:pt idx="97">
                  <c:v>6.6363471737635417E-3</c:v>
                </c:pt>
                <c:pt idx="98">
                  <c:v>0.22400928309724544</c:v>
                </c:pt>
                <c:pt idx="99">
                  <c:v>1.2630012078655509E-2</c:v>
                </c:pt>
                <c:pt idx="100">
                  <c:v>0.69299390585138931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8-4D43-8420-DAE9E3113F65}"/>
            </c:ext>
          </c:extLst>
        </c:ser>
        <c:ser>
          <c:idx val="2"/>
          <c:order val="2"/>
          <c:tx>
            <c:strRef>
              <c:f>Hoja1!$J$9</c:f>
              <c:strCache>
                <c:ptCount val="1"/>
                <c:pt idx="0">
                  <c:v>Xt (ARCH1,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Hoja1!$J$10:$J$110</c:f>
              <c:numCache>
                <c:formatCode>General</c:formatCode>
                <c:ptCount val="101"/>
                <c:pt idx="0">
                  <c:v>2</c:v>
                </c:pt>
                <c:pt idx="1">
                  <c:v>8.547312583838565E-2</c:v>
                </c:pt>
                <c:pt idx="2">
                  <c:v>0.10395813140537946</c:v>
                </c:pt>
                <c:pt idx="3">
                  <c:v>5.0952445346355825E-2</c:v>
                </c:pt>
                <c:pt idx="4">
                  <c:v>-0.19179573777674847</c:v>
                </c:pt>
                <c:pt idx="5">
                  <c:v>0.8547502224461363</c:v>
                </c:pt>
                <c:pt idx="6">
                  <c:v>-0.26388567136679597</c:v>
                </c:pt>
                <c:pt idx="7">
                  <c:v>0.45876155270368674</c:v>
                </c:pt>
                <c:pt idx="8">
                  <c:v>0.49380233606349633</c:v>
                </c:pt>
                <c:pt idx="9">
                  <c:v>0.11266954267521438</c:v>
                </c:pt>
                <c:pt idx="10">
                  <c:v>0.88022566243917955</c:v>
                </c:pt>
                <c:pt idx="11">
                  <c:v>-6.3134535118635537E-2</c:v>
                </c:pt>
                <c:pt idx="12">
                  <c:v>0.20305208352899087</c:v>
                </c:pt>
                <c:pt idx="13">
                  <c:v>0.80486135765357347</c:v>
                </c:pt>
                <c:pt idx="14">
                  <c:v>-0.20098107938141935</c:v>
                </c:pt>
                <c:pt idx="15">
                  <c:v>0.21320482688397183</c:v>
                </c:pt>
                <c:pt idx="16">
                  <c:v>-0.33298347979630333</c:v>
                </c:pt>
                <c:pt idx="17">
                  <c:v>-0.28243107453572819</c:v>
                </c:pt>
                <c:pt idx="18">
                  <c:v>0.68016625213317217</c:v>
                </c:pt>
                <c:pt idx="19">
                  <c:v>0.2581657750645393</c:v>
                </c:pt>
                <c:pt idx="20">
                  <c:v>-1.3492682829746964E-2</c:v>
                </c:pt>
                <c:pt idx="21">
                  <c:v>-0.33434504269650345</c:v>
                </c:pt>
                <c:pt idx="22">
                  <c:v>-2.4478957100967213E-2</c:v>
                </c:pt>
                <c:pt idx="23">
                  <c:v>1.163394719937126</c:v>
                </c:pt>
                <c:pt idx="24">
                  <c:v>0.17220101824041145</c:v>
                </c:pt>
                <c:pt idx="25">
                  <c:v>-0.30114791669176022</c:v>
                </c:pt>
                <c:pt idx="26">
                  <c:v>0.15642685941895421</c:v>
                </c:pt>
                <c:pt idx="27">
                  <c:v>-0.46990284895262469</c:v>
                </c:pt>
                <c:pt idx="28">
                  <c:v>2.1419439500180441E-2</c:v>
                </c:pt>
                <c:pt idx="29">
                  <c:v>0.17661432366038921</c:v>
                </c:pt>
                <c:pt idx="30">
                  <c:v>-0.16051413154308994</c:v>
                </c:pt>
                <c:pt idx="31">
                  <c:v>1.8619068479143484</c:v>
                </c:pt>
                <c:pt idx="32">
                  <c:v>0.2411292035312074</c:v>
                </c:pt>
                <c:pt idx="33">
                  <c:v>0.37237738035546458</c:v>
                </c:pt>
                <c:pt idx="34">
                  <c:v>0.4304465668650474</c:v>
                </c:pt>
                <c:pt idx="35">
                  <c:v>-8.4185640673421127E-3</c:v>
                </c:pt>
                <c:pt idx="36">
                  <c:v>-8.7140702646048673E-2</c:v>
                </c:pt>
                <c:pt idx="37">
                  <c:v>0.15407001379876714</c:v>
                </c:pt>
                <c:pt idx="38">
                  <c:v>-0.19297364681545592</c:v>
                </c:pt>
                <c:pt idx="39">
                  <c:v>-0.14309186185957468</c:v>
                </c:pt>
                <c:pt idx="40">
                  <c:v>4.5555813713783588E-2</c:v>
                </c:pt>
                <c:pt idx="41">
                  <c:v>0.38657222306169631</c:v>
                </c:pt>
                <c:pt idx="42">
                  <c:v>0.48785150664197829</c:v>
                </c:pt>
                <c:pt idx="43">
                  <c:v>-6.1868360478472603E-3</c:v>
                </c:pt>
                <c:pt idx="44">
                  <c:v>0.14035804740048588</c:v>
                </c:pt>
                <c:pt idx="45">
                  <c:v>0.2888109690250773</c:v>
                </c:pt>
                <c:pt idx="46">
                  <c:v>0.94836358197525583</c:v>
                </c:pt>
                <c:pt idx="47">
                  <c:v>0.10141897941899558</c:v>
                </c:pt>
                <c:pt idx="48">
                  <c:v>0.20576163108261819</c:v>
                </c:pt>
                <c:pt idx="49">
                  <c:v>0.56361076991208492</c:v>
                </c:pt>
                <c:pt idx="50">
                  <c:v>0.12693612822872577</c:v>
                </c:pt>
                <c:pt idx="51">
                  <c:v>0.11176669024253567</c:v>
                </c:pt>
                <c:pt idx="52">
                  <c:v>-0.16304009833599423</c:v>
                </c:pt>
                <c:pt idx="53">
                  <c:v>-8.450060651450722E-2</c:v>
                </c:pt>
                <c:pt idx="54">
                  <c:v>7.0786405396310002E-3</c:v>
                </c:pt>
                <c:pt idx="55">
                  <c:v>-8.2374624612781944E-2</c:v>
                </c:pt>
                <c:pt idx="56">
                  <c:v>0.14855795335077593</c:v>
                </c:pt>
                <c:pt idx="57">
                  <c:v>0.50973884149467685</c:v>
                </c:pt>
                <c:pt idx="58">
                  <c:v>-3.5641353016687832E-2</c:v>
                </c:pt>
                <c:pt idx="59">
                  <c:v>3.5495711356716832E-3</c:v>
                </c:pt>
                <c:pt idx="60">
                  <c:v>-0.13777206467772801</c:v>
                </c:pt>
                <c:pt idx="61">
                  <c:v>0.56999310016145166</c:v>
                </c:pt>
                <c:pt idx="62">
                  <c:v>-8.2707737548418397E-2</c:v>
                </c:pt>
                <c:pt idx="63">
                  <c:v>-0.18565955822343069</c:v>
                </c:pt>
                <c:pt idx="64">
                  <c:v>-0.22635710891123539</c:v>
                </c:pt>
                <c:pt idx="65">
                  <c:v>-0.19751801457269691</c:v>
                </c:pt>
                <c:pt idx="66">
                  <c:v>0.59902780293806235</c:v>
                </c:pt>
                <c:pt idx="67">
                  <c:v>0.12159147494101441</c:v>
                </c:pt>
                <c:pt idx="68">
                  <c:v>0.74544394633665889</c:v>
                </c:pt>
                <c:pt idx="69">
                  <c:v>0.1371864354969233</c:v>
                </c:pt>
                <c:pt idx="70">
                  <c:v>0.36255798590239691</c:v>
                </c:pt>
                <c:pt idx="71">
                  <c:v>3.5776223237828912E-2</c:v>
                </c:pt>
                <c:pt idx="72">
                  <c:v>1.0401343165174399</c:v>
                </c:pt>
                <c:pt idx="73">
                  <c:v>-0.27961983255098777</c:v>
                </c:pt>
                <c:pt idx="74">
                  <c:v>8.2917367695749561E-2</c:v>
                </c:pt>
                <c:pt idx="75">
                  <c:v>0.40526852562974175</c:v>
                </c:pt>
                <c:pt idx="76">
                  <c:v>0.28165783397573313</c:v>
                </c:pt>
                <c:pt idx="77">
                  <c:v>0.12871921266919401</c:v>
                </c:pt>
                <c:pt idx="78">
                  <c:v>-3.2844308775787964E-2</c:v>
                </c:pt>
                <c:pt idx="79">
                  <c:v>0.17864535765630532</c:v>
                </c:pt>
                <c:pt idx="80">
                  <c:v>0.53993823840209287</c:v>
                </c:pt>
                <c:pt idx="81">
                  <c:v>-0.30104749878774106</c:v>
                </c:pt>
                <c:pt idx="82">
                  <c:v>-0.15757172922444582</c:v>
                </c:pt>
                <c:pt idx="83">
                  <c:v>0.45172971140693385</c:v>
                </c:pt>
                <c:pt idx="84">
                  <c:v>0.64950370231523924</c:v>
                </c:pt>
                <c:pt idx="85">
                  <c:v>-0.15573073427262504</c:v>
                </c:pt>
                <c:pt idx="86">
                  <c:v>0.1226741479197979</c:v>
                </c:pt>
                <c:pt idx="87">
                  <c:v>0.44125198883907019</c:v>
                </c:pt>
                <c:pt idx="88">
                  <c:v>7.1606839009239712E-2</c:v>
                </c:pt>
                <c:pt idx="89">
                  <c:v>0.24265168235290385</c:v>
                </c:pt>
                <c:pt idx="90">
                  <c:v>1.4824063143136283</c:v>
                </c:pt>
                <c:pt idx="91">
                  <c:v>0.5411784599757119</c:v>
                </c:pt>
                <c:pt idx="92">
                  <c:v>1.065030143446638</c:v>
                </c:pt>
                <c:pt idx="93">
                  <c:v>-0.23024663082625779</c:v>
                </c:pt>
                <c:pt idx="94">
                  <c:v>0.77297560357543638</c:v>
                </c:pt>
                <c:pt idx="95">
                  <c:v>0.84147574960092886</c:v>
                </c:pt>
                <c:pt idx="96">
                  <c:v>0.22263874548976664</c:v>
                </c:pt>
                <c:pt idx="97">
                  <c:v>1.3694452827270609</c:v>
                </c:pt>
                <c:pt idx="98">
                  <c:v>0.27936637442655571</c:v>
                </c:pt>
                <c:pt idx="99">
                  <c:v>1.1747489506529998</c:v>
                </c:pt>
                <c:pt idx="100">
                  <c:v>-0.29585680573057982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8-4D43-8420-DAE9E311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02688"/>
        <c:axId val="925689376"/>
      </c:lineChart>
      <c:catAx>
        <c:axId val="9257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689376"/>
        <c:crosses val="autoZero"/>
        <c:auto val="1"/>
        <c:lblAlgn val="ctr"/>
        <c:lblOffset val="100"/>
        <c:noMultiLvlLbl val="0"/>
      </c:catAx>
      <c:valAx>
        <c:axId val="9256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 del proceso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7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P. GARCH(1,1),</a:t>
            </a:r>
            <a:r>
              <a:rPr lang="es-MX" baseline="0"/>
              <a:t> distintas fuentes de error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Hoja1!$R$9</c:f>
              <c:strCache>
                <c:ptCount val="1"/>
                <c:pt idx="0">
                  <c:v>Xt (GARCH_1_1,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Hoja1!$R$10:$R$110</c:f>
              <c:numCache>
                <c:formatCode>General</c:formatCode>
                <c:ptCount val="101"/>
                <c:pt idx="0">
                  <c:v>2</c:v>
                </c:pt>
                <c:pt idx="1">
                  <c:v>-0.25286737438530149</c:v>
                </c:pt>
                <c:pt idx="2">
                  <c:v>-2.2699941942202175E-2</c:v>
                </c:pt>
                <c:pt idx="3">
                  <c:v>-6.9127721628165467E-2</c:v>
                </c:pt>
                <c:pt idx="4">
                  <c:v>-0.32127706276981999</c:v>
                </c:pt>
                <c:pt idx="5">
                  <c:v>0.50027184536590164</c:v>
                </c:pt>
                <c:pt idx="6">
                  <c:v>-0.36755161069846853</c:v>
                </c:pt>
                <c:pt idx="7">
                  <c:v>0.26615245976703111</c:v>
                </c:pt>
                <c:pt idx="8">
                  <c:v>0.26168968031459078</c:v>
                </c:pt>
                <c:pt idx="9">
                  <c:v>-1.3608140474821768E-2</c:v>
                </c:pt>
                <c:pt idx="10">
                  <c:v>0.49494223659742964</c:v>
                </c:pt>
                <c:pt idx="11">
                  <c:v>-0.17344311843755209</c:v>
                </c:pt>
                <c:pt idx="12">
                  <c:v>7.4543056000506841E-2</c:v>
                </c:pt>
                <c:pt idx="13">
                  <c:v>0.45217379645109901</c:v>
                </c:pt>
                <c:pt idx="14">
                  <c:v>-0.30240527694345271</c:v>
                </c:pt>
                <c:pt idx="15">
                  <c:v>8.1986969179413186E-2</c:v>
                </c:pt>
                <c:pt idx="16">
                  <c:v>-0.4973646402983905</c:v>
                </c:pt>
                <c:pt idx="17">
                  <c:v>-0.46272195681073564</c:v>
                </c:pt>
                <c:pt idx="18">
                  <c:v>0.41735824386151105</c:v>
                </c:pt>
                <c:pt idx="19">
                  <c:v>8.8866990460934644E-2</c:v>
                </c:pt>
                <c:pt idx="20">
                  <c:v>-0.12174822245687744</c:v>
                </c:pt>
                <c:pt idx="21">
                  <c:v>-0.51095992451104666</c:v>
                </c:pt>
                <c:pt idx="22">
                  <c:v>-0.14683903964521935</c:v>
                </c:pt>
                <c:pt idx="23">
                  <c:v>0.63667185907290191</c:v>
                </c:pt>
                <c:pt idx="24">
                  <c:v>-3.7987255406246867E-3</c:v>
                </c:pt>
                <c:pt idx="25">
                  <c:v>-0.45855156394524493</c:v>
                </c:pt>
                <c:pt idx="26">
                  <c:v>3.2141329835717471E-2</c:v>
                </c:pt>
                <c:pt idx="27">
                  <c:v>-0.71473001529833868</c:v>
                </c:pt>
                <c:pt idx="28">
                  <c:v>-0.10890554778528583</c:v>
                </c:pt>
                <c:pt idx="29">
                  <c:v>5.2689491860573021E-2</c:v>
                </c:pt>
                <c:pt idx="30">
                  <c:v>-0.27833824254509321</c:v>
                </c:pt>
                <c:pt idx="31">
                  <c:v>0.91134174903211551</c:v>
                </c:pt>
                <c:pt idx="32">
                  <c:v>-2.1423397288150119E-3</c:v>
                </c:pt>
                <c:pt idx="33">
                  <c:v>0.1977619726920119</c:v>
                </c:pt>
                <c:pt idx="34">
                  <c:v>0.22635179436731787</c:v>
                </c:pt>
                <c:pt idx="35">
                  <c:v>-0.11843983101522658</c:v>
                </c:pt>
                <c:pt idx="36">
                  <c:v>-0.1994296393739641</c:v>
                </c:pt>
                <c:pt idx="37">
                  <c:v>3.3037170861409795E-2</c:v>
                </c:pt>
                <c:pt idx="38">
                  <c:v>-0.31716298593095199</c:v>
                </c:pt>
                <c:pt idx="39">
                  <c:v>-0.26976135237161741</c:v>
                </c:pt>
                <c:pt idx="40">
                  <c:v>-6.6752745215502618E-2</c:v>
                </c:pt>
                <c:pt idx="41">
                  <c:v>0.21091800679876854</c:v>
                </c:pt>
                <c:pt idx="42">
                  <c:v>0.26195102010919508</c:v>
                </c:pt>
                <c:pt idx="43">
                  <c:v>-0.11717269135065057</c:v>
                </c:pt>
                <c:pt idx="44">
                  <c:v>2.1385536684864568E-2</c:v>
                </c:pt>
                <c:pt idx="45">
                  <c:v>0.13810463075095167</c:v>
                </c:pt>
                <c:pt idx="46">
                  <c:v>0.51678001427985687</c:v>
                </c:pt>
                <c:pt idx="47">
                  <c:v>-4.2604759842883103E-2</c:v>
                </c:pt>
                <c:pt idx="48">
                  <c:v>7.52640867764819E-2</c:v>
                </c:pt>
                <c:pt idx="49">
                  <c:v>0.31852321360985519</c:v>
                </c:pt>
                <c:pt idx="50">
                  <c:v>-4.9090340565962178E-3</c:v>
                </c:pt>
                <c:pt idx="51">
                  <c:v>-4.4305188744220491E-3</c:v>
                </c:pt>
                <c:pt idx="52">
                  <c:v>-0.28242839780673173</c:v>
                </c:pt>
                <c:pt idx="53">
                  <c:v>-0.20125372664663901</c:v>
                </c:pt>
                <c:pt idx="54">
                  <c:v>-0.10303998757408617</c:v>
                </c:pt>
                <c:pt idx="55">
                  <c:v>-0.19388796776559564</c:v>
                </c:pt>
                <c:pt idx="56">
                  <c:v>2.8304643415333671E-2</c:v>
                </c:pt>
                <c:pt idx="57">
                  <c:v>0.28827621244643059</c:v>
                </c:pt>
                <c:pt idx="58">
                  <c:v>-0.14525136079006412</c:v>
                </c:pt>
                <c:pt idx="59">
                  <c:v>-0.10558443667860359</c:v>
                </c:pt>
                <c:pt idx="60">
                  <c:v>-0.25574652041319529</c:v>
                </c:pt>
                <c:pt idx="61">
                  <c:v>0.33552436109448108</c:v>
                </c:pt>
                <c:pt idx="62">
                  <c:v>-0.19143250139621629</c:v>
                </c:pt>
                <c:pt idx="63">
                  <c:v>-0.3160805215813795</c:v>
                </c:pt>
                <c:pt idx="64">
                  <c:v>-0.37348860001796413</c:v>
                </c:pt>
                <c:pt idx="65">
                  <c:v>-0.34081234465984322</c:v>
                </c:pt>
                <c:pt idx="66">
                  <c:v>0.35870474888827542</c:v>
                </c:pt>
                <c:pt idx="67">
                  <c:v>-1.0883999373711976E-2</c:v>
                </c:pt>
                <c:pt idx="68">
                  <c:v>0.42604588859837983</c:v>
                </c:pt>
                <c:pt idx="69">
                  <c:v>-5.6487713404447136E-3</c:v>
                </c:pt>
                <c:pt idx="70">
                  <c:v>0.19205324292539502</c:v>
                </c:pt>
                <c:pt idx="71">
                  <c:v>-7.6582142310391968E-2</c:v>
                </c:pt>
                <c:pt idx="72">
                  <c:v>0.57420397583174621</c:v>
                </c:pt>
                <c:pt idx="73">
                  <c:v>-0.36865390328482156</c:v>
                </c:pt>
                <c:pt idx="74">
                  <c:v>-3.4512132738792951E-2</c:v>
                </c:pt>
                <c:pt idx="75">
                  <c:v>0.22311635073206332</c:v>
                </c:pt>
                <c:pt idx="76">
                  <c:v>0.12196034029341257</c:v>
                </c:pt>
                <c:pt idx="77">
                  <c:v>7.049967585973504E-3</c:v>
                </c:pt>
                <c:pt idx="78">
                  <c:v>-0.14056082470939416</c:v>
                </c:pt>
                <c:pt idx="79">
                  <c:v>5.3885990656812696E-2</c:v>
                </c:pt>
                <c:pt idx="80">
                  <c:v>0.30553126836824146</c:v>
                </c:pt>
                <c:pt idx="81">
                  <c:v>-0.42940694981153554</c:v>
                </c:pt>
                <c:pt idx="82">
                  <c:v>-0.29316387532374621</c:v>
                </c:pt>
                <c:pt idx="83">
                  <c:v>0.26192948899022184</c:v>
                </c:pt>
                <c:pt idx="84">
                  <c:v>0.353403056316627</c:v>
                </c:pt>
                <c:pt idx="85">
                  <c:v>-0.26102524811653433</c:v>
                </c:pt>
                <c:pt idx="86">
                  <c:v>4.8150798401605755E-3</c:v>
                </c:pt>
                <c:pt idx="87">
                  <c:v>0.24552981156832535</c:v>
                </c:pt>
                <c:pt idx="88">
                  <c:v>-4.6661727744450855E-2</c:v>
                </c:pt>
                <c:pt idx="89">
                  <c:v>0.10460795980858945</c:v>
                </c:pt>
                <c:pt idx="90">
                  <c:v>0.74196641757853743</c:v>
                </c:pt>
                <c:pt idx="91">
                  <c:v>0.18666056656104002</c:v>
                </c:pt>
                <c:pt idx="92">
                  <c:v>0.54034040730749022</c:v>
                </c:pt>
                <c:pt idx="93">
                  <c:v>-0.31467371363052427</c:v>
                </c:pt>
                <c:pt idx="94">
                  <c:v>0.45513174802999551</c:v>
                </c:pt>
                <c:pt idx="95">
                  <c:v>0.42205162399255669</c:v>
                </c:pt>
                <c:pt idx="96">
                  <c:v>5.0666375422159113E-2</c:v>
                </c:pt>
                <c:pt idx="97">
                  <c:v>0.70145937521449442</c:v>
                </c:pt>
                <c:pt idx="98">
                  <c:v>5.0998813093616188E-2</c:v>
                </c:pt>
                <c:pt idx="99">
                  <c:v>0.62106840748456993</c:v>
                </c:pt>
                <c:pt idx="100">
                  <c:v>-0.37343945369534359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614-A760-848E1E43FB7B}"/>
            </c:ext>
          </c:extLst>
        </c:ser>
        <c:ser>
          <c:idx val="1"/>
          <c:order val="1"/>
          <c:tx>
            <c:strRef>
              <c:f>Hoja1!$T$9</c:f>
              <c:strCache>
                <c:ptCount val="1"/>
                <c:pt idx="0">
                  <c:v>Xt (GARCH_1_1,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Hoja1!$T$10:$T$110</c:f>
              <c:numCache>
                <c:formatCode>General</c:formatCode>
                <c:ptCount val="101"/>
                <c:pt idx="0">
                  <c:v>2</c:v>
                </c:pt>
                <c:pt idx="1">
                  <c:v>1.1714291296138961</c:v>
                </c:pt>
                <c:pt idx="2">
                  <c:v>0.64200119444286885</c:v>
                </c:pt>
                <c:pt idx="3">
                  <c:v>0.45076038853332134</c:v>
                </c:pt>
                <c:pt idx="4">
                  <c:v>0.78611668934695367</c:v>
                </c:pt>
                <c:pt idx="5">
                  <c:v>3.9117633845063747E-2</c:v>
                </c:pt>
                <c:pt idx="6">
                  <c:v>0.73621771210771136</c:v>
                </c:pt>
                <c:pt idx="7">
                  <c:v>0.12495495845977694</c:v>
                </c:pt>
                <c:pt idx="8">
                  <c:v>0.10150727535830809</c:v>
                </c:pt>
                <c:pt idx="9">
                  <c:v>0.27410508787865751</c:v>
                </c:pt>
                <c:pt idx="10">
                  <c:v>2.8606689308387893E-2</c:v>
                </c:pt>
                <c:pt idx="11">
                  <c:v>0.42807596442810703</c:v>
                </c:pt>
                <c:pt idx="12">
                  <c:v>0.22031166527192728</c:v>
                </c:pt>
                <c:pt idx="13">
                  <c:v>3.6901014743667949E-2</c:v>
                </c:pt>
                <c:pt idx="14">
                  <c:v>0.61673374733963005</c:v>
                </c:pt>
                <c:pt idx="15">
                  <c:v>0.23332509851590605</c:v>
                </c:pt>
                <c:pt idx="16">
                  <c:v>1.279588119906649</c:v>
                </c:pt>
                <c:pt idx="17">
                  <c:v>1.5337857373335106</c:v>
                </c:pt>
                <c:pt idx="18">
                  <c:v>9.9815188252206796E-2</c:v>
                </c:pt>
                <c:pt idx="19">
                  <c:v>0.21791900051923485</c:v>
                </c:pt>
                <c:pt idx="20">
                  <c:v>0.39450097486075875</c:v>
                </c:pt>
                <c:pt idx="21">
                  <c:v>1.3861545074984005</c:v>
                </c:pt>
                <c:pt idx="22">
                  <c:v>0.6730918837339922</c:v>
                </c:pt>
                <c:pt idx="23">
                  <c:v>1.4242537475000068E-2</c:v>
                </c:pt>
                <c:pt idx="24">
                  <c:v>0.26781670208764302</c:v>
                </c:pt>
                <c:pt idx="25">
                  <c:v>1.1170212944705276</c:v>
                </c:pt>
                <c:pt idx="26">
                  <c:v>0.35259654159740672</c:v>
                </c:pt>
                <c:pt idx="27">
                  <c:v>3.0400688096487518</c:v>
                </c:pt>
                <c:pt idx="28">
                  <c:v>1.1021905755347985</c:v>
                </c:pt>
                <c:pt idx="29">
                  <c:v>0.45018942615560398</c:v>
                </c:pt>
                <c:pt idx="30">
                  <c:v>0.76919680446775152</c:v>
                </c:pt>
                <c:pt idx="31">
                  <c:v>1.7089308047627818E-3</c:v>
                </c:pt>
                <c:pt idx="32">
                  <c:v>0.26646984106232569</c:v>
                </c:pt>
                <c:pt idx="33">
                  <c:v>0.13249287200370405</c:v>
                </c:pt>
                <c:pt idx="34">
                  <c:v>0.11465718414402087</c:v>
                </c:pt>
                <c:pt idx="35">
                  <c:v>0.38004979178735881</c:v>
                </c:pt>
                <c:pt idx="36">
                  <c:v>0.51900952070182449</c:v>
                </c:pt>
                <c:pt idx="37">
                  <c:v>0.26353008353475749</c:v>
                </c:pt>
                <c:pt idx="38">
                  <c:v>0.72491297795619081</c:v>
                </c:pt>
                <c:pt idx="39">
                  <c:v>0.71674440974294495</c:v>
                </c:pt>
                <c:pt idx="40">
                  <c:v>0.3977449561511856</c:v>
                </c:pt>
                <c:pt idx="41">
                  <c:v>0.12977697725863815</c:v>
                </c:pt>
                <c:pt idx="42">
                  <c:v>9.8802567242386286E-2</c:v>
                </c:pt>
                <c:pt idx="43">
                  <c:v>0.37693406122165141</c:v>
                </c:pt>
                <c:pt idx="44">
                  <c:v>0.25933288383817732</c:v>
                </c:pt>
                <c:pt idx="45">
                  <c:v>0.16514415423393902</c:v>
                </c:pt>
                <c:pt idx="46">
                  <c:v>2.5037363752990573E-2</c:v>
                </c:pt>
                <c:pt idx="47">
                  <c:v>0.29570304989824925</c:v>
                </c:pt>
                <c:pt idx="48">
                  <c:v>0.21010332576228524</c:v>
                </c:pt>
                <c:pt idx="49">
                  <c:v>7.5003944113274101E-2</c:v>
                </c:pt>
                <c:pt idx="50">
                  <c:v>0.26595383877581696</c:v>
                </c:pt>
                <c:pt idx="51">
                  <c:v>0.27379433838757822</c:v>
                </c:pt>
                <c:pt idx="52">
                  <c:v>0.6512850961827561</c:v>
                </c:pt>
                <c:pt idx="53">
                  <c:v>0.5714290141204138</c:v>
                </c:pt>
                <c:pt idx="54">
                  <c:v>0.41767291562008563</c:v>
                </c:pt>
                <c:pt idx="55">
                  <c:v>0.52096159706160461</c:v>
                </c:pt>
                <c:pt idx="56">
                  <c:v>0.26815306286926233</c:v>
                </c:pt>
                <c:pt idx="57">
                  <c:v>8.7903207703927788E-2</c:v>
                </c:pt>
                <c:pt idx="58">
                  <c:v>0.4089534263745323</c:v>
                </c:pt>
                <c:pt idx="59">
                  <c:v>0.39343945283075055</c:v>
                </c:pt>
                <c:pt idx="60">
                  <c:v>0.62029126632881337</c:v>
                </c:pt>
                <c:pt idx="61">
                  <c:v>8.3061654045344491E-2</c:v>
                </c:pt>
                <c:pt idx="62">
                  <c:v>0.46789382486162728</c:v>
                </c:pt>
                <c:pt idx="63">
                  <c:v>0.75269775263939032</c:v>
                </c:pt>
                <c:pt idx="64">
                  <c:v>0.98582512266995082</c:v>
                </c:pt>
                <c:pt idx="65">
                  <c:v>0.98877756222754931</c:v>
                </c:pt>
                <c:pt idx="66">
                  <c:v>9.3641011207971678E-2</c:v>
                </c:pt>
                <c:pt idx="67">
                  <c:v>0.27933133686453238</c:v>
                </c:pt>
                <c:pt idx="68">
                  <c:v>4.3292046051502664E-2</c:v>
                </c:pt>
                <c:pt idx="69">
                  <c:v>0.26611636505337749</c:v>
                </c:pt>
                <c:pt idx="70">
                  <c:v>0.13349466665288967</c:v>
                </c:pt>
                <c:pt idx="71">
                  <c:v>0.33620310475205895</c:v>
                </c:pt>
                <c:pt idx="72">
                  <c:v>1.7482400824153234E-2</c:v>
                </c:pt>
                <c:pt idx="73">
                  <c:v>0.70725523127845613</c:v>
                </c:pt>
                <c:pt idx="74">
                  <c:v>0.35402527732564126</c:v>
                </c:pt>
                <c:pt idx="75">
                  <c:v>0.12143557098698547</c:v>
                </c:pt>
                <c:pt idx="76">
                  <c:v>0.17319704334179262</c:v>
                </c:pt>
                <c:pt idx="77">
                  <c:v>0.25868064301563809</c:v>
                </c:pt>
                <c:pt idx="78">
                  <c:v>0.42114846394752031</c:v>
                </c:pt>
                <c:pt idx="79">
                  <c:v>0.23588474331565298</c:v>
                </c:pt>
                <c:pt idx="80">
                  <c:v>8.0298432361251795E-2</c:v>
                </c:pt>
                <c:pt idx="81">
                  <c:v>0.94174468545237389</c:v>
                </c:pt>
                <c:pt idx="82">
                  <c:v>0.82482217096984423</c:v>
                </c:pt>
                <c:pt idx="83">
                  <c:v>0.13126007004223764</c:v>
                </c:pt>
                <c:pt idx="84">
                  <c:v>6.6917223478283591E-2</c:v>
                </c:pt>
                <c:pt idx="85">
                  <c:v>0.56397454617088993</c:v>
                </c:pt>
                <c:pt idx="86">
                  <c:v>0.29419710912741248</c:v>
                </c:pt>
                <c:pt idx="87">
                  <c:v>0.10759662395179691</c:v>
                </c:pt>
                <c:pt idx="88">
                  <c:v>0.30493898911591832</c:v>
                </c:pt>
                <c:pt idx="89">
                  <c:v>0.18918733192018017</c:v>
                </c:pt>
                <c:pt idx="90">
                  <c:v>4.8147880028714118E-3</c:v>
                </c:pt>
                <c:pt idx="91">
                  <c:v>0.15215032302199644</c:v>
                </c:pt>
                <c:pt idx="92">
                  <c:v>2.3060683356723455E-2</c:v>
                </c:pt>
                <c:pt idx="93">
                  <c:v>0.6183358437750186</c:v>
                </c:pt>
                <c:pt idx="94">
                  <c:v>4.6921306338242985E-2</c:v>
                </c:pt>
                <c:pt idx="95">
                  <c:v>5.2688751084110919E-2</c:v>
                </c:pt>
                <c:pt idx="96">
                  <c:v>0.22308132457504801</c:v>
                </c:pt>
                <c:pt idx="97">
                  <c:v>6.7057520259256424E-3</c:v>
                </c:pt>
                <c:pt idx="98">
                  <c:v>0.22656302587856991</c:v>
                </c:pt>
                <c:pt idx="99">
                  <c:v>1.2762095499649243E-2</c:v>
                </c:pt>
                <c:pt idx="100">
                  <c:v>0.70091615788393768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614-A760-848E1E43FB7B}"/>
            </c:ext>
          </c:extLst>
        </c:ser>
        <c:ser>
          <c:idx val="2"/>
          <c:order val="2"/>
          <c:tx>
            <c:strRef>
              <c:f>Hoja1!$V$9</c:f>
              <c:strCache>
                <c:ptCount val="1"/>
                <c:pt idx="0">
                  <c:v>Xt (GARCH_1_1,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Hoja1!$V$10:$V$110</c:f>
              <c:numCache>
                <c:formatCode>General</c:formatCode>
                <c:ptCount val="101"/>
                <c:pt idx="0">
                  <c:v>2</c:v>
                </c:pt>
                <c:pt idx="1">
                  <c:v>0.13782127421236431</c:v>
                </c:pt>
                <c:pt idx="2">
                  <c:v>0.21724738028035942</c:v>
                </c:pt>
                <c:pt idx="3">
                  <c:v>6.0693007964614062E-2</c:v>
                </c:pt>
                <c:pt idx="4">
                  <c:v>-0.19579309460567071</c:v>
                </c:pt>
                <c:pt idx="5">
                  <c:v>0.8643350002636575</c:v>
                </c:pt>
                <c:pt idx="6">
                  <c:v>-0.26683920762659274</c:v>
                </c:pt>
                <c:pt idx="7">
                  <c:v>0.47232722040176761</c:v>
                </c:pt>
                <c:pt idx="8">
                  <c:v>0.50156213233930003</c:v>
                </c:pt>
                <c:pt idx="9">
                  <c:v>0.11441842607607827</c:v>
                </c:pt>
                <c:pt idx="10">
                  <c:v>0.89458336761363788</c:v>
                </c:pt>
                <c:pt idx="11">
                  <c:v>-6.3971433233416877E-2</c:v>
                </c:pt>
                <c:pt idx="12">
                  <c:v>0.20967010882383288</c:v>
                </c:pt>
                <c:pt idx="13">
                  <c:v>0.81471492580572991</c:v>
                </c:pt>
                <c:pt idx="14">
                  <c:v>-0.20332889125147913</c:v>
                </c:pt>
                <c:pt idx="15">
                  <c:v>0.21905082168232853</c:v>
                </c:pt>
                <c:pt idx="16">
                  <c:v>-0.33720072254349565</c:v>
                </c:pt>
                <c:pt idx="17">
                  <c:v>-0.28569378876401735</c:v>
                </c:pt>
                <c:pt idx="18">
                  <c:v>0.68883384097211631</c:v>
                </c:pt>
                <c:pt idx="19">
                  <c:v>0.26135808350889556</c:v>
                </c:pt>
                <c:pt idx="20">
                  <c:v>-1.378426638796904E-2</c:v>
                </c:pt>
                <c:pt idx="21">
                  <c:v>-0.33846386658192856</c:v>
                </c:pt>
                <c:pt idx="22">
                  <c:v>-2.4739391783831315E-2</c:v>
                </c:pt>
                <c:pt idx="23">
                  <c:v>1.1782998873635848</c:v>
                </c:pt>
                <c:pt idx="24">
                  <c:v>0.17423672848554264</c:v>
                </c:pt>
                <c:pt idx="25">
                  <c:v>-0.31777185735600033</c:v>
                </c:pt>
                <c:pt idx="26">
                  <c:v>0.15902814598906959</c:v>
                </c:pt>
                <c:pt idx="27">
                  <c:v>-0.47588158421880589</c:v>
                </c:pt>
                <c:pt idx="28">
                  <c:v>2.1661375371868883E-2</c:v>
                </c:pt>
                <c:pt idx="29">
                  <c:v>0.17934602429800389</c:v>
                </c:pt>
                <c:pt idx="30">
                  <c:v>-0.16223722939011995</c:v>
                </c:pt>
                <c:pt idx="31">
                  <c:v>1.8824420114572697</c:v>
                </c:pt>
                <c:pt idx="32">
                  <c:v>0.24378351311095775</c:v>
                </c:pt>
                <c:pt idx="33">
                  <c:v>0.43984666698155767</c:v>
                </c:pt>
                <c:pt idx="34">
                  <c:v>0.44865847150711163</c:v>
                </c:pt>
                <c:pt idx="35">
                  <c:v>-8.5825153685115899E-3</c:v>
                </c:pt>
                <c:pt idx="36">
                  <c:v>-8.8453273929710807E-2</c:v>
                </c:pt>
                <c:pt idx="37">
                  <c:v>0.15570253616957658</c:v>
                </c:pt>
                <c:pt idx="38">
                  <c:v>-0.19500673690426215</c:v>
                </c:pt>
                <c:pt idx="39">
                  <c:v>-0.1446455533174229</c:v>
                </c:pt>
                <c:pt idx="40">
                  <c:v>4.6064439747805767E-2</c:v>
                </c:pt>
                <c:pt idx="41">
                  <c:v>0.39075829440623516</c:v>
                </c:pt>
                <c:pt idx="42">
                  <c:v>0.49296476202513789</c:v>
                </c:pt>
                <c:pt idx="43">
                  <c:v>-6.267678037125266E-3</c:v>
                </c:pt>
                <c:pt idx="44">
                  <c:v>0.14260587718429693</c:v>
                </c:pt>
                <c:pt idx="45">
                  <c:v>0.29190287980892377</c:v>
                </c:pt>
                <c:pt idx="46">
                  <c:v>0.95859212271468452</c:v>
                </c:pt>
                <c:pt idx="47">
                  <c:v>0.10258722538175198</c:v>
                </c:pt>
                <c:pt idx="48">
                  <c:v>0.2133385197299926</c:v>
                </c:pt>
                <c:pt idx="49">
                  <c:v>0.57080133565058644</c:v>
                </c:pt>
                <c:pt idx="50">
                  <c:v>0.12842143215813026</c:v>
                </c:pt>
                <c:pt idx="51">
                  <c:v>0.11377030155858406</c:v>
                </c:pt>
                <c:pt idx="52">
                  <c:v>-0.16485147956557919</c:v>
                </c:pt>
                <c:pt idx="53">
                  <c:v>-8.5402188756998815E-2</c:v>
                </c:pt>
                <c:pt idx="54">
                  <c:v>7.15603870604459E-3</c:v>
                </c:pt>
                <c:pt idx="55">
                  <c:v>-8.3242751277293553E-2</c:v>
                </c:pt>
                <c:pt idx="56">
                  <c:v>0.15009947710131427</c:v>
                </c:pt>
                <c:pt idx="57">
                  <c:v>0.5150938651161725</c:v>
                </c:pt>
                <c:pt idx="58">
                  <c:v>-3.6025062675157406E-2</c:v>
                </c:pt>
                <c:pt idx="59">
                  <c:v>3.6078702039048223E-3</c:v>
                </c:pt>
                <c:pt idx="60">
                  <c:v>-0.13923849609357891</c:v>
                </c:pt>
                <c:pt idx="61">
                  <c:v>0.57591187300315083</c:v>
                </c:pt>
                <c:pt idx="62">
                  <c:v>-8.3590255214493758E-2</c:v>
                </c:pt>
                <c:pt idx="63">
                  <c:v>-0.18901987126553685</c:v>
                </c:pt>
                <c:pt idx="64">
                  <c:v>-0.22886416245694946</c:v>
                </c:pt>
                <c:pt idx="65">
                  <c:v>-0.19971426167718859</c:v>
                </c:pt>
                <c:pt idx="66">
                  <c:v>0.60589931126330521</c:v>
                </c:pt>
                <c:pt idx="67">
                  <c:v>0.12296525259724302</c:v>
                </c:pt>
                <c:pt idx="68">
                  <c:v>0.75961958336129209</c:v>
                </c:pt>
                <c:pt idx="69">
                  <c:v>0.1390930748817466</c:v>
                </c:pt>
                <c:pt idx="70">
                  <c:v>0.37163924206428411</c:v>
                </c:pt>
                <c:pt idx="71">
                  <c:v>3.6240968666599718E-2</c:v>
                </c:pt>
                <c:pt idx="72">
                  <c:v>1.0540615705070242</c:v>
                </c:pt>
                <c:pt idx="73">
                  <c:v>-0.28297848416043986</c:v>
                </c:pt>
                <c:pt idx="74">
                  <c:v>8.6412621459551323E-2</c:v>
                </c:pt>
                <c:pt idx="75">
                  <c:v>0.41086822782481114</c:v>
                </c:pt>
                <c:pt idx="76">
                  <c:v>0.28478429838281411</c:v>
                </c:pt>
                <c:pt idx="77">
                  <c:v>0.13050194599338724</c:v>
                </c:pt>
                <c:pt idx="78">
                  <c:v>-3.3246979832857355E-2</c:v>
                </c:pt>
                <c:pt idx="79">
                  <c:v>0.18057359270256143</c:v>
                </c:pt>
                <c:pt idx="80">
                  <c:v>0.54556392011159072</c:v>
                </c:pt>
                <c:pt idx="81">
                  <c:v>-0.30432849031913334</c:v>
                </c:pt>
                <c:pt idx="82">
                  <c:v>-0.16020989221620316</c:v>
                </c:pt>
                <c:pt idx="83">
                  <c:v>0.45748093787847816</c:v>
                </c:pt>
                <c:pt idx="84">
                  <c:v>0.65683226527632521</c:v>
                </c:pt>
                <c:pt idx="85">
                  <c:v>-0.15790065436717951</c:v>
                </c:pt>
                <c:pt idx="86">
                  <c:v>0.12524706818337439</c:v>
                </c:pt>
                <c:pt idx="87">
                  <c:v>0.44631688417045168</c:v>
                </c:pt>
                <c:pt idx="88">
                  <c:v>7.2383736559651427E-2</c:v>
                </c:pt>
                <c:pt idx="89">
                  <c:v>0.24623643356823716</c:v>
                </c:pt>
                <c:pt idx="90">
                  <c:v>1.4985434336334533</c:v>
                </c:pt>
                <c:pt idx="91">
                  <c:v>0.54719741415480849</c:v>
                </c:pt>
                <c:pt idx="92">
                  <c:v>1.1521950808280554</c:v>
                </c:pt>
                <c:pt idx="93">
                  <c:v>-0.24279918411312637</c:v>
                </c:pt>
                <c:pt idx="94">
                  <c:v>0.81534193256491427</c:v>
                </c:pt>
                <c:pt idx="95">
                  <c:v>0.86606958129002931</c:v>
                </c:pt>
                <c:pt idx="96">
                  <c:v>0.22901691593898479</c:v>
                </c:pt>
                <c:pt idx="97">
                  <c:v>1.4132447038875342</c:v>
                </c:pt>
                <c:pt idx="98">
                  <c:v>0.28641226644137419</c:v>
                </c:pt>
                <c:pt idx="99">
                  <c:v>1.2723959833184786</c:v>
                </c:pt>
                <c:pt idx="100">
                  <c:v>-0.31224337191731016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A-4614-A760-848E1E43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802352"/>
        <c:axId val="1102738704"/>
      </c:lineChart>
      <c:catAx>
        <c:axId val="11028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738704"/>
        <c:crosses val="autoZero"/>
        <c:auto val="1"/>
        <c:lblAlgn val="ctr"/>
        <c:lblOffset val="100"/>
        <c:noMultiLvlLbl val="0"/>
      </c:catAx>
      <c:valAx>
        <c:axId val="11027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ARCH(2) distintas fuentes 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Hoja1!$L$9</c:f>
              <c:strCache>
                <c:ptCount val="1"/>
                <c:pt idx="0">
                  <c:v>Xt (ARCH_2,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Hoja1!$L$10:$L$110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-4.6315507163601034E-2</c:v>
                </c:pt>
                <c:pt idx="3">
                  <c:v>-0.1850798333281051</c:v>
                </c:pt>
                <c:pt idx="4">
                  <c:v>-0.3227819331499544</c:v>
                </c:pt>
                <c:pt idx="5">
                  <c:v>0.51463581784531098</c:v>
                </c:pt>
                <c:pt idx="6">
                  <c:v>-0.39876866802433114</c:v>
                </c:pt>
                <c:pt idx="7">
                  <c:v>0.30200231314028697</c:v>
                </c:pt>
                <c:pt idx="8">
                  <c:v>0.28427445527993134</c:v>
                </c:pt>
                <c:pt idx="9">
                  <c:v>-1.4334933932921994E-2</c:v>
                </c:pt>
                <c:pt idx="10">
                  <c:v>0.50854416999499907</c:v>
                </c:pt>
                <c:pt idx="11">
                  <c:v>-0.18162075033650565</c:v>
                </c:pt>
                <c:pt idx="12">
                  <c:v>8.2725091927610683E-2</c:v>
                </c:pt>
                <c:pt idx="13">
                  <c:v>0.45548921729310338</c:v>
                </c:pt>
                <c:pt idx="14">
                  <c:v>-0.31360319207585141</c:v>
                </c:pt>
                <c:pt idx="15">
                  <c:v>9.0118744195650316E-2</c:v>
                </c:pt>
                <c:pt idx="16">
                  <c:v>-0.51597179666835746</c:v>
                </c:pt>
                <c:pt idx="17">
                  <c:v>-0.48737650337006672</c:v>
                </c:pt>
                <c:pt idx="18">
                  <c:v>0.47620485810543017</c:v>
                </c:pt>
                <c:pt idx="19">
                  <c:v>0.10167460347782159</c:v>
                </c:pt>
                <c:pt idx="20">
                  <c:v>-0.13325792522499871</c:v>
                </c:pt>
                <c:pt idx="21">
                  <c:v>-0.51111922807675458</c:v>
                </c:pt>
                <c:pt idx="22">
                  <c:v>-0.15394092625459893</c:v>
                </c:pt>
                <c:pt idx="23">
                  <c:v>0.70604953830183614</c:v>
                </c:pt>
                <c:pt idx="24">
                  <c:v>-4.2315709193587389E-3</c:v>
                </c:pt>
                <c:pt idx="25">
                  <c:v>-0.55022834476724425</c:v>
                </c:pt>
                <c:pt idx="26">
                  <c:v>3.4919979586072E-2</c:v>
                </c:pt>
                <c:pt idx="27">
                  <c:v>-0.80383471875892842</c:v>
                </c:pt>
                <c:pt idx="28">
                  <c:v>-0.12350557941982666</c:v>
                </c:pt>
                <c:pt idx="29">
                  <c:v>6.6152701949200046E-2</c:v>
                </c:pt>
                <c:pt idx="30">
                  <c:v>-0.27787906516434197</c:v>
                </c:pt>
                <c:pt idx="31">
                  <c:v>0.92030272184348705</c:v>
                </c:pt>
                <c:pt idx="32">
                  <c:v>-2.4102996526850344E-3</c:v>
                </c:pt>
                <c:pt idx="33">
                  <c:v>0.25997031190355013</c:v>
                </c:pt>
                <c:pt idx="34">
                  <c:v>0.23051526531078628</c:v>
                </c:pt>
                <c:pt idx="35">
                  <c:v>-0.12242631154457703</c:v>
                </c:pt>
                <c:pt idx="36">
                  <c:v>-0.20310057192005299</c:v>
                </c:pt>
                <c:pt idx="37">
                  <c:v>3.3278781690447123E-2</c:v>
                </c:pt>
                <c:pt idx="38">
                  <c:v>-0.32013797895908463</c:v>
                </c:pt>
                <c:pt idx="39">
                  <c:v>-0.27373583516419919</c:v>
                </c:pt>
                <c:pt idx="40">
                  <c:v>-7.0218204259305347E-2</c:v>
                </c:pt>
                <c:pt idx="41">
                  <c:v>0.21636006392972937</c:v>
                </c:pt>
                <c:pt idx="42">
                  <c:v>0.26311638972796597</c:v>
                </c:pt>
                <c:pt idx="43">
                  <c:v>-0.12031540547954915</c:v>
                </c:pt>
                <c:pt idx="44">
                  <c:v>2.1928905734669445E-2</c:v>
                </c:pt>
                <c:pt idx="45">
                  <c:v>0.13764506073556909</c:v>
                </c:pt>
                <c:pt idx="46">
                  <c:v>0.51402420632995971</c:v>
                </c:pt>
                <c:pt idx="47">
                  <c:v>-4.4648241041404538E-2</c:v>
                </c:pt>
                <c:pt idx="48">
                  <c:v>8.3279070683799611E-2</c:v>
                </c:pt>
                <c:pt idx="49">
                  <c:v>0.31623656483892615</c:v>
                </c:pt>
                <c:pt idx="50">
                  <c:v>-4.983658658053342E-3</c:v>
                </c:pt>
                <c:pt idx="51">
                  <c:v>-4.5893315171150438E-3</c:v>
                </c:pt>
                <c:pt idx="52">
                  <c:v>-0.27951101948832502</c:v>
                </c:pt>
                <c:pt idx="53">
                  <c:v>-0.20276523590842102</c:v>
                </c:pt>
                <c:pt idx="54">
                  <c:v>-0.10661044906537334</c:v>
                </c:pt>
                <c:pt idx="55">
                  <c:v>-0.19620761604186804</c:v>
                </c:pt>
                <c:pt idx="56">
                  <c:v>2.8440177563768137E-2</c:v>
                </c:pt>
                <c:pt idx="57">
                  <c:v>0.29058871808622116</c:v>
                </c:pt>
                <c:pt idx="58">
                  <c:v>-0.14678442987597459</c:v>
                </c:pt>
                <c:pt idx="59">
                  <c:v>-0.10912463907559317</c:v>
                </c:pt>
                <c:pt idx="60">
                  <c:v>-0.25653746962290325</c:v>
                </c:pt>
                <c:pt idx="61">
                  <c:v>0.33919024285347404</c:v>
                </c:pt>
                <c:pt idx="62">
                  <c:v>-0.19985589041800444</c:v>
                </c:pt>
                <c:pt idx="63">
                  <c:v>-0.33239353199011212</c:v>
                </c:pt>
                <c:pt idx="64">
                  <c:v>-0.38708085193227776</c:v>
                </c:pt>
                <c:pt idx="65">
                  <c:v>-0.3649119321178807</c:v>
                </c:pt>
                <c:pt idx="66">
                  <c:v>0.38972506774592147</c:v>
                </c:pt>
                <c:pt idx="67">
                  <c:v>-1.181572514271431E-2</c:v>
                </c:pt>
                <c:pt idx="68">
                  <c:v>0.45129411366434191</c:v>
                </c:pt>
                <c:pt idx="69">
                  <c:v>-5.8857903676378664E-3</c:v>
                </c:pt>
                <c:pt idx="70">
                  <c:v>0.2077234337038219</c:v>
                </c:pt>
                <c:pt idx="71">
                  <c:v>-7.6824184614911778E-2</c:v>
                </c:pt>
                <c:pt idx="72">
                  <c:v>0.58079669192048644</c:v>
                </c:pt>
                <c:pt idx="73">
                  <c:v>-0.39000863841219285</c:v>
                </c:pt>
                <c:pt idx="74">
                  <c:v>-3.9880259225699981E-2</c:v>
                </c:pt>
                <c:pt idx="75">
                  <c:v>0.23636678417607473</c:v>
                </c:pt>
                <c:pt idx="76">
                  <c:v>0.12278035715391404</c:v>
                </c:pt>
                <c:pt idx="77">
                  <c:v>7.1867745467028852E-3</c:v>
                </c:pt>
                <c:pt idx="78">
                  <c:v>-0.14011720007747128</c:v>
                </c:pt>
                <c:pt idx="79">
                  <c:v>5.3597064216394263E-2</c:v>
                </c:pt>
                <c:pt idx="80">
                  <c:v>0.30543879078753206</c:v>
                </c:pt>
                <c:pt idx="81">
                  <c:v>-0.4348573665913536</c:v>
                </c:pt>
                <c:pt idx="82">
                  <c:v>-0.31283473654113708</c:v>
                </c:pt>
                <c:pt idx="83">
                  <c:v>0.28667967398487471</c:v>
                </c:pt>
                <c:pt idx="84">
                  <c:v>0.373463544007611</c:v>
                </c:pt>
                <c:pt idx="85">
                  <c:v>-0.27675078729195568</c:v>
                </c:pt>
                <c:pt idx="86">
                  <c:v>5.1546732982557389E-3</c:v>
                </c:pt>
                <c:pt idx="87">
                  <c:v>0.25176262151206275</c:v>
                </c:pt>
                <c:pt idx="88">
                  <c:v>-4.6959572086314343E-2</c:v>
                </c:pt>
                <c:pt idx="89">
                  <c:v>0.10668511866356001</c:v>
                </c:pt>
                <c:pt idx="90">
                  <c:v>0.73738661249837845</c:v>
                </c:pt>
                <c:pt idx="91">
                  <c:v>0.20124270752002502</c:v>
                </c:pt>
                <c:pt idx="92">
                  <c:v>0.6573096338757658</c:v>
                </c:pt>
                <c:pt idx="93">
                  <c:v>-0.3565163958663447</c:v>
                </c:pt>
                <c:pt idx="94">
                  <c:v>0.54453062147072395</c:v>
                </c:pt>
                <c:pt idx="95">
                  <c:v>0.47656249212614893</c:v>
                </c:pt>
                <c:pt idx="96">
                  <c:v>5.8971239952124881E-2</c:v>
                </c:pt>
                <c:pt idx="97">
                  <c:v>0.76660674596131573</c:v>
                </c:pt>
                <c:pt idx="98">
                  <c:v>5.6917881609007952E-2</c:v>
                </c:pt>
                <c:pt idx="99">
                  <c:v>0.76545714283971256</c:v>
                </c:pt>
                <c:pt idx="100">
                  <c:v>-0.43180550029333808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9-42EA-BF4E-762DDB3FE327}"/>
            </c:ext>
          </c:extLst>
        </c:ser>
        <c:ser>
          <c:idx val="2"/>
          <c:order val="1"/>
          <c:tx>
            <c:strRef>
              <c:f>Hoja1!$N$9</c:f>
              <c:strCache>
                <c:ptCount val="1"/>
                <c:pt idx="0">
                  <c:v>Xt (ARCH_2, 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Hoja1!$N$10:$N$110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1.1513383401423105</c:v>
                </c:pt>
                <c:pt idx="3">
                  <c:v>1.0837485494441133</c:v>
                </c:pt>
                <c:pt idx="4">
                  <c:v>1.3997358993293771</c:v>
                </c:pt>
                <c:pt idx="5">
                  <c:v>6.8837483164933738E-2</c:v>
                </c:pt>
                <c:pt idx="6">
                  <c:v>1.2338840596445271</c:v>
                </c:pt>
                <c:pt idx="7">
                  <c:v>0.18116972740403672</c:v>
                </c:pt>
                <c:pt idx="8">
                  <c:v>0.15776963137046932</c:v>
                </c:pt>
                <c:pt idx="9">
                  <c:v>0.27899576707020524</c:v>
                </c:pt>
                <c:pt idx="10">
                  <c:v>2.9190043968995105E-2</c:v>
                </c:pt>
                <c:pt idx="11">
                  <c:v>0.43926040011568351</c:v>
                </c:pt>
                <c:pt idx="12">
                  <c:v>0.2280444502721386</c:v>
                </c:pt>
                <c:pt idx="13">
                  <c:v>4.0076197329177173E-2</c:v>
                </c:pt>
                <c:pt idx="14">
                  <c:v>0.62564715407556548</c:v>
                </c:pt>
                <c:pt idx="15">
                  <c:v>0.24843687281976012</c:v>
                </c:pt>
                <c:pt idx="16">
                  <c:v>1.4905173926751765</c:v>
                </c:pt>
                <c:pt idx="17">
                  <c:v>1.9708761778682047</c:v>
                </c:pt>
                <c:pt idx="18">
                  <c:v>0.16062255362548841</c:v>
                </c:pt>
                <c:pt idx="19">
                  <c:v>0.43175620797224534</c:v>
                </c:pt>
                <c:pt idx="20">
                  <c:v>0.43393358551879435</c:v>
                </c:pt>
                <c:pt idx="21">
                  <c:v>1.547251852507223</c:v>
                </c:pt>
                <c:pt idx="22">
                  <c:v>0.85684440317004795</c:v>
                </c:pt>
                <c:pt idx="23">
                  <c:v>2.3673891341018872E-2</c:v>
                </c:pt>
                <c:pt idx="24">
                  <c:v>0.34375257407881787</c:v>
                </c:pt>
                <c:pt idx="25">
                  <c:v>1.1590668916166931</c:v>
                </c:pt>
                <c:pt idx="26">
                  <c:v>0.41410251337357235</c:v>
                </c:pt>
                <c:pt idx="27">
                  <c:v>4.4249485935758859</c:v>
                </c:pt>
                <c:pt idx="28">
                  <c:v>1.9005214127976535</c:v>
                </c:pt>
                <c:pt idx="29">
                  <c:v>1.1037354334011362</c:v>
                </c:pt>
                <c:pt idx="30">
                  <c:v>1.5544180756309314</c:v>
                </c:pt>
                <c:pt idx="31">
                  <c:v>3.224184912172461E-3</c:v>
                </c:pt>
                <c:pt idx="32">
                  <c:v>0.47976088141213591</c:v>
                </c:pt>
                <c:pt idx="33">
                  <c:v>0.14697480663117635</c:v>
                </c:pt>
                <c:pt idx="34">
                  <c:v>0.12624344628788503</c:v>
                </c:pt>
                <c:pt idx="35">
                  <c:v>0.38200385057085023</c:v>
                </c:pt>
                <c:pt idx="36">
                  <c:v>0.53414126625955016</c:v>
                </c:pt>
                <c:pt idx="37">
                  <c:v>0.29034977565501202</c:v>
                </c:pt>
                <c:pt idx="38">
                  <c:v>0.82009684515715586</c:v>
                </c:pt>
                <c:pt idx="39">
                  <c:v>0.83295393022437936</c:v>
                </c:pt>
                <c:pt idx="40">
                  <c:v>0.52425707781530972</c:v>
                </c:pt>
                <c:pt idx="41">
                  <c:v>0.17142909991399488</c:v>
                </c:pt>
                <c:pt idx="42">
                  <c:v>0.11094745651591402</c:v>
                </c:pt>
                <c:pt idx="43">
                  <c:v>0.37988360658616949</c:v>
                </c:pt>
                <c:pt idx="44">
                  <c:v>0.26652384034454868</c:v>
                </c:pt>
                <c:pt idx="45">
                  <c:v>0.17656137538590846</c:v>
                </c:pt>
                <c:pt idx="46">
                  <c:v>2.5817984330021894E-2</c:v>
                </c:pt>
                <c:pt idx="47">
                  <c:v>0.29706540625477174</c:v>
                </c:pt>
                <c:pt idx="48">
                  <c:v>0.21242951514948827</c:v>
                </c:pt>
                <c:pt idx="49">
                  <c:v>7.8004699717504136E-2</c:v>
                </c:pt>
                <c:pt idx="50">
                  <c:v>0.26926708291662288</c:v>
                </c:pt>
                <c:pt idx="51">
                  <c:v>0.27665745206519265</c:v>
                </c:pt>
                <c:pt idx="52">
                  <c:v>0.67700683852359567</c:v>
                </c:pt>
                <c:pt idx="53">
                  <c:v>0.63064519463438795</c:v>
                </c:pt>
                <c:pt idx="54">
                  <c:v>0.51181465705009588</c:v>
                </c:pt>
                <c:pt idx="55">
                  <c:v>0.63325120486132624</c:v>
                </c:pt>
                <c:pt idx="56">
                  <c:v>0.32095358297300047</c:v>
                </c:pt>
                <c:pt idx="57">
                  <c:v>0.10425941909762337</c:v>
                </c:pt>
                <c:pt idx="58">
                  <c:v>0.42586547601117625</c:v>
                </c:pt>
                <c:pt idx="59">
                  <c:v>0.40875914549732756</c:v>
                </c:pt>
                <c:pt idx="60">
                  <c:v>0.68243949479919486</c:v>
                </c:pt>
                <c:pt idx="61">
                  <c:v>9.5451942587726629E-2</c:v>
                </c:pt>
                <c:pt idx="62">
                  <c:v>0.55622867873635562</c:v>
                </c:pt>
                <c:pt idx="63">
                  <c:v>0.82014922804926904</c:v>
                </c:pt>
                <c:pt idx="64">
                  <c:v>1.1876551610374624</c:v>
                </c:pt>
                <c:pt idx="65">
                  <c:v>1.3531412038539556</c:v>
                </c:pt>
                <c:pt idx="66">
                  <c:v>0.14817738240567246</c:v>
                </c:pt>
                <c:pt idx="67">
                  <c:v>0.45203394490654702</c:v>
                </c:pt>
                <c:pt idx="68">
                  <c:v>4.7533753120592603E-2</c:v>
                </c:pt>
                <c:pt idx="69">
                  <c:v>0.28870073879929492</c:v>
                </c:pt>
                <c:pt idx="70">
                  <c:v>0.13564165266363398</c:v>
                </c:pt>
                <c:pt idx="71">
                  <c:v>0.34720360445716753</c:v>
                </c:pt>
                <c:pt idx="72">
                  <c:v>1.7972324742453673E-2</c:v>
                </c:pt>
                <c:pt idx="73">
                  <c:v>0.73926434221507531</c:v>
                </c:pt>
                <c:pt idx="74">
                  <c:v>0.38723822567913435</c:v>
                </c:pt>
                <c:pt idx="75">
                  <c:v>0.14931938632294595</c:v>
                </c:pt>
                <c:pt idx="76">
                  <c:v>0.18455688152934432</c:v>
                </c:pt>
                <c:pt idx="77">
                  <c:v>0.26133169587713873</c:v>
                </c:pt>
                <c:pt idx="78">
                  <c:v>0.43022824974533752</c:v>
                </c:pt>
                <c:pt idx="79">
                  <c:v>0.24970396212779886</c:v>
                </c:pt>
                <c:pt idx="80">
                  <c:v>8.7189670952859233E-2</c:v>
                </c:pt>
                <c:pt idx="81">
                  <c:v>0.96155346463447766</c:v>
                </c:pt>
                <c:pt idx="82">
                  <c:v>0.9239859203511861</c:v>
                </c:pt>
                <c:pt idx="83">
                  <c:v>0.17748086015013403</c:v>
                </c:pt>
                <c:pt idx="84">
                  <c:v>8.8833868876224034E-2</c:v>
                </c:pt>
                <c:pt idx="85">
                  <c:v>0.56823507405530371</c:v>
                </c:pt>
                <c:pt idx="86">
                  <c:v>0.31055210336588418</c:v>
                </c:pt>
                <c:pt idx="87">
                  <c:v>0.1230319790573513</c:v>
                </c:pt>
                <c:pt idx="88">
                  <c:v>0.31682156580565479</c:v>
                </c:pt>
                <c:pt idx="89">
                  <c:v>0.19348545384476357</c:v>
                </c:pt>
                <c:pt idx="90">
                  <c:v>5.027743634380741E-3</c:v>
                </c:pt>
                <c:pt idx="91">
                  <c:v>0.15325874391039407</c:v>
                </c:pt>
                <c:pt idx="92">
                  <c:v>2.2963258299292882E-2</c:v>
                </c:pt>
                <c:pt idx="93">
                  <c:v>0.61892410937718223</c:v>
                </c:pt>
                <c:pt idx="94">
                  <c:v>4.9712046116083944E-2</c:v>
                </c:pt>
                <c:pt idx="95">
                  <c:v>6.0795820255562627E-2</c:v>
                </c:pt>
                <c:pt idx="96">
                  <c:v>0.22128212879838913</c:v>
                </c:pt>
                <c:pt idx="97">
                  <c:v>6.7257269524829133E-3</c:v>
                </c:pt>
                <c:pt idx="98">
                  <c:v>0.22943050405320861</c:v>
                </c:pt>
                <c:pt idx="99">
                  <c:v>1.2802156772866641E-2</c:v>
                </c:pt>
                <c:pt idx="100">
                  <c:v>0.7110253480081733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9-42EA-BF4E-762DDB3FE327}"/>
            </c:ext>
          </c:extLst>
        </c:ser>
        <c:ser>
          <c:idx val="4"/>
          <c:order val="2"/>
          <c:tx>
            <c:strRef>
              <c:f>Hoja1!$P$9</c:f>
              <c:strCache>
                <c:ptCount val="1"/>
                <c:pt idx="0">
                  <c:v>Xt (ARCH_2, G)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Hoja1!$P$10:$P$110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0.44551639713876623</c:v>
                </c:pt>
                <c:pt idx="3">
                  <c:v>0.16263032940567967</c:v>
                </c:pt>
                <c:pt idx="4">
                  <c:v>-0.21313949545195293</c:v>
                </c:pt>
                <c:pt idx="5">
                  <c:v>0.87825521504837101</c:v>
                </c:pt>
                <c:pt idx="6">
                  <c:v>-0.29769288651614789</c:v>
                </c:pt>
                <c:pt idx="7">
                  <c:v>0.61211445611338722</c:v>
                </c:pt>
                <c:pt idx="8">
                  <c:v>0.57663986432986669</c:v>
                </c:pt>
                <c:pt idx="9">
                  <c:v>0.13827564910346024</c:v>
                </c:pt>
                <c:pt idx="10">
                  <c:v>1.0205041894250793</c:v>
                </c:pt>
                <c:pt idx="11">
                  <c:v>-7.6139281731645511E-2</c:v>
                </c:pt>
                <c:pt idx="12">
                  <c:v>0.29015746965425315</c:v>
                </c:pt>
                <c:pt idx="13">
                  <c:v>0.83924174713590227</c:v>
                </c:pt>
                <c:pt idx="14">
                  <c:v>-0.22907553379092713</c:v>
                </c:pt>
                <c:pt idx="15">
                  <c:v>0.27911218474265881</c:v>
                </c:pt>
                <c:pt idx="16">
                  <c:v>-0.35215874770619149</c:v>
                </c:pt>
                <c:pt idx="17">
                  <c:v>-0.30125921544736123</c:v>
                </c:pt>
                <c:pt idx="18">
                  <c:v>0.73478683164407976</c:v>
                </c:pt>
                <c:pt idx="19">
                  <c:v>0.29429316920339682</c:v>
                </c:pt>
                <c:pt idx="20">
                  <c:v>-1.6881958611105963E-2</c:v>
                </c:pt>
                <c:pt idx="21">
                  <c:v>-0.34855981574118378</c:v>
                </c:pt>
                <c:pt idx="22">
                  <c:v>-2.5245706342983627E-2</c:v>
                </c:pt>
                <c:pt idx="23">
                  <c:v>1.2321980117214397</c:v>
                </c:pt>
                <c:pt idx="24">
                  <c:v>0.20323159940989541</c:v>
                </c:pt>
                <c:pt idx="25">
                  <c:v>-0.47672361500666621</c:v>
                </c:pt>
                <c:pt idx="26">
                  <c:v>0.17609469727493499</c:v>
                </c:pt>
                <c:pt idx="27">
                  <c:v>-0.52396913403077783</c:v>
                </c:pt>
                <c:pt idx="28">
                  <c:v>2.3285796579881054E-2</c:v>
                </c:pt>
                <c:pt idx="29">
                  <c:v>0.19940782855713571</c:v>
                </c:pt>
                <c:pt idx="30">
                  <c:v>-0.16275513707678746</c:v>
                </c:pt>
                <c:pt idx="31">
                  <c:v>1.9100504714958417</c:v>
                </c:pt>
                <c:pt idx="32">
                  <c:v>0.290855604932448</c:v>
                </c:pt>
                <c:pt idx="33">
                  <c:v>0.79105430901127871</c:v>
                </c:pt>
                <c:pt idx="34">
                  <c:v>0.57378048138626081</c:v>
                </c:pt>
                <c:pt idx="35">
                  <c:v>-1.1257812882903184E-2</c:v>
                </c:pt>
                <c:pt idx="36">
                  <c:v>-0.1004698645017883</c:v>
                </c:pt>
                <c:pt idx="37">
                  <c:v>0.15465565248194554</c:v>
                </c:pt>
                <c:pt idx="38">
                  <c:v>-0.19505795246651408</c:v>
                </c:pt>
                <c:pt idx="39">
                  <c:v>-0.14607851499304686</c:v>
                </c:pt>
                <c:pt idx="40">
                  <c:v>4.6649373736451699E-2</c:v>
                </c:pt>
                <c:pt idx="41">
                  <c:v>0.3908933737941368</c:v>
                </c:pt>
                <c:pt idx="42">
                  <c:v>0.50493980008665462</c:v>
                </c:pt>
                <c:pt idx="43">
                  <c:v>-6.889649666539272E-3</c:v>
                </c:pt>
                <c:pt idx="44">
                  <c:v>0.1572378130137333</c:v>
                </c:pt>
                <c:pt idx="45">
                  <c:v>0.29126924651478864</c:v>
                </c:pt>
                <c:pt idx="46">
                  <c:v>0.97791393719605979</c:v>
                </c:pt>
                <c:pt idx="47">
                  <c:v>0.11680264550700446</c:v>
                </c:pt>
                <c:pt idx="48">
                  <c:v>0.28782030683953252</c:v>
                </c:pt>
                <c:pt idx="49">
                  <c:v>0.58888131554782563</c:v>
                </c:pt>
                <c:pt idx="50">
                  <c:v>0.14000787893921757</c:v>
                </c:pt>
                <c:pt idx="51">
                  <c:v>0.13007078654009699</c:v>
                </c:pt>
                <c:pt idx="52">
                  <c:v>-0.16563519553068026</c:v>
                </c:pt>
                <c:pt idx="53">
                  <c:v>-8.5786782706450251E-2</c:v>
                </c:pt>
                <c:pt idx="54">
                  <c:v>7.1879109867798285E-3</c:v>
                </c:pt>
                <c:pt idx="55">
                  <c:v>-8.267829060851356E-2</c:v>
                </c:pt>
                <c:pt idx="56">
                  <c:v>0.1488173997929039</c:v>
                </c:pt>
                <c:pt idx="57">
                  <c:v>0.51420441918078075</c:v>
                </c:pt>
                <c:pt idx="58">
                  <c:v>-3.7822602945513407E-2</c:v>
                </c:pt>
                <c:pt idx="59">
                  <c:v>3.9921948470145732E-3</c:v>
                </c:pt>
                <c:pt idx="60">
                  <c:v>-0.13787135140785869</c:v>
                </c:pt>
                <c:pt idx="61">
                  <c:v>0.57265720990232039</c:v>
                </c:pt>
                <c:pt idx="62">
                  <c:v>-8.8323363414975389E-2</c:v>
                </c:pt>
                <c:pt idx="63">
                  <c:v>-0.21415620230809293</c:v>
                </c:pt>
                <c:pt idx="64">
                  <c:v>-0.23091999843598685</c:v>
                </c:pt>
                <c:pt idx="65">
                  <c:v>-0.20440727272608566</c:v>
                </c:pt>
                <c:pt idx="66">
                  <c:v>0.62082333494494257</c:v>
                </c:pt>
                <c:pt idx="67">
                  <c:v>0.13275960607817425</c:v>
                </c:pt>
                <c:pt idx="68">
                  <c:v>0.8792731050871645</c:v>
                </c:pt>
                <c:pt idx="69">
                  <c:v>0.1622967901297509</c:v>
                </c:pt>
                <c:pt idx="70">
                  <c:v>0.48359687835357729</c:v>
                </c:pt>
                <c:pt idx="71">
                  <c:v>3.9469902160925774E-2</c:v>
                </c:pt>
                <c:pt idx="72">
                  <c:v>1.1557303560824685</c:v>
                </c:pt>
                <c:pt idx="73">
                  <c:v>-0.33594763852040832</c:v>
                </c:pt>
                <c:pt idx="74">
                  <c:v>0.12638706010903308</c:v>
                </c:pt>
                <c:pt idx="75">
                  <c:v>0.43062689016732619</c:v>
                </c:pt>
                <c:pt idx="76">
                  <c:v>0.29695425079555415</c:v>
                </c:pt>
                <c:pt idx="77">
                  <c:v>0.14222512206767601</c:v>
                </c:pt>
                <c:pt idx="78">
                  <c:v>-3.4451996066896508E-2</c:v>
                </c:pt>
                <c:pt idx="79">
                  <c:v>0.18050317507432742</c:v>
                </c:pt>
                <c:pt idx="80">
                  <c:v>0.54466460855292387</c:v>
                </c:pt>
                <c:pt idx="81">
                  <c:v>-0.32200035775591229</c:v>
                </c:pt>
                <c:pt idx="82">
                  <c:v>-0.18182381533407813</c:v>
                </c:pt>
                <c:pt idx="83">
                  <c:v>0.4792026935157615</c:v>
                </c:pt>
                <c:pt idx="84">
                  <c:v>0.69471299971809697</c:v>
                </c:pt>
                <c:pt idx="85">
                  <c:v>-0.18254151505402963</c:v>
                </c:pt>
                <c:pt idx="86">
                  <c:v>0.15006009170374832</c:v>
                </c:pt>
                <c:pt idx="87">
                  <c:v>0.45242378452054416</c:v>
                </c:pt>
                <c:pt idx="88">
                  <c:v>7.5539939731473466E-2</c:v>
                </c:pt>
                <c:pt idx="89">
                  <c:v>0.26659210307992515</c:v>
                </c:pt>
                <c:pt idx="90">
                  <c:v>1.5193487848401324</c:v>
                </c:pt>
                <c:pt idx="91">
                  <c:v>0.64440633066014852</c:v>
                </c:pt>
                <c:pt idx="92">
                  <c:v>1.8571732677371742</c:v>
                </c:pt>
                <c:pt idx="93">
                  <c:v>-0.40455078971890646</c:v>
                </c:pt>
                <c:pt idx="94">
                  <c:v>1.6321023806181103</c:v>
                </c:pt>
                <c:pt idx="95">
                  <c:v>1.5122294394063396</c:v>
                </c:pt>
                <c:pt idx="96">
                  <c:v>0.45372479265289112</c:v>
                </c:pt>
                <c:pt idx="97">
                  <c:v>2.5347044160599599</c:v>
                </c:pt>
                <c:pt idx="98">
                  <c:v>0.54250072723663911</c:v>
                </c:pt>
                <c:pt idx="99">
                  <c:v>3.1732817944644727</c:v>
                </c:pt>
                <c:pt idx="100">
                  <c:v>-0.77659934115482865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9-42EA-BF4E-762DDB3F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835216"/>
        <c:axId val="1102831056"/>
      </c:lineChart>
      <c:catAx>
        <c:axId val="11028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31056"/>
        <c:crosses val="autoZero"/>
        <c:auto val="1"/>
        <c:lblAlgn val="ctr"/>
        <c:lblOffset val="100"/>
        <c:noMultiLvlLbl val="0"/>
      </c:catAx>
      <c:valAx>
        <c:axId val="11028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600075</xdr:colOff>
          <xdr:row>1</xdr:row>
          <xdr:rowOff>123825</xdr:rowOff>
        </xdr:from>
        <xdr:to>
          <xdr:col>8</xdr:col>
          <xdr:colOff>133350</xdr:colOff>
          <xdr:row>6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67234</xdr:colOff>
      <xdr:row>110</xdr:row>
      <xdr:rowOff>80680</xdr:rowOff>
    </xdr:from>
    <xdr:to>
      <xdr:col>12</xdr:col>
      <xdr:colOff>174490</xdr:colOff>
      <xdr:row>126</xdr:row>
      <xdr:rowOff>178331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180975</xdr:colOff>
          <xdr:row>0</xdr:row>
          <xdr:rowOff>0</xdr:rowOff>
        </xdr:from>
        <xdr:to>
          <xdr:col>20</xdr:col>
          <xdr:colOff>57150</xdr:colOff>
          <xdr:row>4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17</xdr:col>
      <xdr:colOff>116542</xdr:colOff>
      <xdr:row>110</xdr:row>
      <xdr:rowOff>26895</xdr:rowOff>
    </xdr:from>
    <xdr:to>
      <xdr:col>22</xdr:col>
      <xdr:colOff>224117</xdr:colOff>
      <xdr:row>126</xdr:row>
      <xdr:rowOff>107576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98610</xdr:colOff>
      <xdr:row>127</xdr:row>
      <xdr:rowOff>26895</xdr:rowOff>
    </xdr:from>
    <xdr:to>
      <xdr:col>12</xdr:col>
      <xdr:colOff>165846</xdr:colOff>
      <xdr:row>142</xdr:row>
      <xdr:rowOff>94130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600746</xdr:colOff>
      <xdr:row>0</xdr:row>
      <xdr:rowOff>22412</xdr:rowOff>
    </xdr:from>
    <xdr:to>
      <xdr:col>31</xdr:col>
      <xdr:colOff>550904</xdr:colOff>
      <xdr:row>6</xdr:row>
      <xdr:rowOff>116814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15F9089-E975-4CC3-A1D2-FE1A681F1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684364" y="22412"/>
          <a:ext cx="6046158" cy="1405490"/>
        </a:xfrm>
        <a:prstGeom prst="rect">
          <a:avLst/>
        </a:prstGeom>
      </xdr:spPr>
    </xdr:pic>
    <xdr:clientData/>
  </xdr:twoCellAnchor>
  <xdr:twoCellAnchor editAs="oneCell">
    <xdr:from>
      <xdr:col>31</xdr:col>
      <xdr:colOff>432227</xdr:colOff>
      <xdr:row>0</xdr:row>
      <xdr:rowOff>103254</xdr:rowOff>
    </xdr:from>
    <xdr:to>
      <xdr:col>41</xdr:col>
      <xdr:colOff>99869</xdr:colOff>
      <xdr:row>9</xdr:row>
      <xdr:rowOff>52385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E4F5893-26C6-4B39-BABE-BB1F41B5F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11845" y="103254"/>
          <a:ext cx="7287642" cy="1954984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50</xdr:col>
      <xdr:colOff>38956</xdr:colOff>
      <xdr:row>8</xdr:row>
      <xdr:rowOff>165546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5E9E90-CE79-4633-B16E-A9ABD2A3F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561618" y="0"/>
          <a:ext cx="6134956" cy="1857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22412</xdr:rowOff>
    </xdr:from>
    <xdr:to>
      <xdr:col>7</xdr:col>
      <xdr:colOff>712158</xdr:colOff>
      <xdr:row>7</xdr:row>
      <xdr:rowOff>94402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F99F83-76B9-45C2-B0A9-45AAAF212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12"/>
          <a:ext cx="6046158" cy="1405490"/>
        </a:xfrm>
        <a:prstGeom prst="rect">
          <a:avLst/>
        </a:prstGeom>
      </xdr:spPr>
    </xdr:pic>
    <xdr:clientData/>
  </xdr:twoCellAnchor>
  <xdr:twoCellAnchor editAs="oneCell">
    <xdr:from>
      <xdr:col>7</xdr:col>
      <xdr:colOff>593481</xdr:colOff>
      <xdr:row>0</xdr:row>
      <xdr:rowOff>103254</xdr:rowOff>
    </xdr:from>
    <xdr:to>
      <xdr:col>17</xdr:col>
      <xdr:colOff>261123</xdr:colOff>
      <xdr:row>10</xdr:row>
      <xdr:rowOff>153238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DDA8F1-CE97-463C-8D5C-B929452F4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481" y="103254"/>
          <a:ext cx="7287642" cy="1954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161254</xdr:colOff>
      <xdr:row>0</xdr:row>
      <xdr:rowOff>0</xdr:rowOff>
    </xdr:from>
    <xdr:to>
      <xdr:col>26</xdr:col>
      <xdr:colOff>200210</xdr:colOff>
      <xdr:row>9</xdr:row>
      <xdr:rowOff>143134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1209D6-2BE0-48C3-A334-1C8EE4C3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7254" y="0"/>
          <a:ext cx="6134956" cy="1857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F4BB-EFEC-46EB-ABE7-83E53BD3FE52}">
  <dimension ref="A1:AB110"/>
  <sheetViews>
    <sheetView tabSelected="1" topLeftCell="X1" zoomScale="85" zoomScaleNormal="85" workbookViewId="0">
      <selection activeCell="AB10" sqref="AB10"/>
    </sheetView>
  </sheetViews>
  <sheetFormatPr baseColWidth="10" defaultRowHeight="15" x14ac:dyDescent="0.25"/>
  <cols>
    <col min="3" max="3" width="14.28515625" customWidth="1"/>
    <col min="19" max="19" width="18.28515625" bestFit="1" customWidth="1"/>
    <col min="21" max="21" width="18.28515625" bestFit="1" customWidth="1"/>
    <col min="22" max="22" width="18.42578125" customWidth="1"/>
    <col min="23" max="23" width="18.140625" bestFit="1" customWidth="1"/>
  </cols>
  <sheetData>
    <row r="1" spans="1:28" ht="18" x14ac:dyDescent="0.35">
      <c r="A1" s="1" t="s">
        <v>1</v>
      </c>
      <c r="B1">
        <v>0.1</v>
      </c>
    </row>
    <row r="2" spans="1:28" ht="18" x14ac:dyDescent="0.35">
      <c r="A2" s="1" t="s">
        <v>2</v>
      </c>
      <c r="B2">
        <v>0.1</v>
      </c>
      <c r="V2" t="s">
        <v>25</v>
      </c>
      <c r="W2">
        <v>0.1</v>
      </c>
    </row>
    <row r="3" spans="1:28" ht="18" x14ac:dyDescent="0.35">
      <c r="A3" s="1" t="s">
        <v>20</v>
      </c>
      <c r="B3">
        <v>0.15</v>
      </c>
      <c r="V3" t="s">
        <v>26</v>
      </c>
      <c r="W3">
        <v>0.3</v>
      </c>
    </row>
    <row r="4" spans="1:28" ht="18" x14ac:dyDescent="0.35">
      <c r="A4" s="1" t="s">
        <v>15</v>
      </c>
      <c r="B4">
        <v>0.2</v>
      </c>
    </row>
    <row r="5" spans="1:28" ht="18" x14ac:dyDescent="0.35">
      <c r="A5" s="1" t="s">
        <v>21</v>
      </c>
      <c r="B5">
        <v>0.25</v>
      </c>
    </row>
    <row r="6" spans="1:28" x14ac:dyDescent="0.25">
      <c r="A6" s="1" t="s">
        <v>3</v>
      </c>
      <c r="B6">
        <v>2</v>
      </c>
    </row>
    <row r="7" spans="1:28" x14ac:dyDescent="0.25">
      <c r="A7" s="1" t="s">
        <v>12</v>
      </c>
      <c r="B7">
        <v>4</v>
      </c>
    </row>
    <row r="8" spans="1:28" x14ac:dyDescent="0.25">
      <c r="A8" s="3" t="s">
        <v>0</v>
      </c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19</v>
      </c>
      <c r="M8" s="3"/>
      <c r="N8" s="3"/>
      <c r="O8" s="3"/>
      <c r="P8" s="3"/>
      <c r="Q8" s="3"/>
      <c r="R8" s="3" t="s">
        <v>18</v>
      </c>
      <c r="S8" s="3"/>
      <c r="T8" s="3"/>
      <c r="U8" s="3"/>
      <c r="V8" s="3"/>
      <c r="W8" s="3"/>
    </row>
    <row r="9" spans="1:28" ht="24.75" x14ac:dyDescent="0.45">
      <c r="A9" t="s">
        <v>4</v>
      </c>
      <c r="B9" t="s">
        <v>10</v>
      </c>
      <c r="C9" t="s">
        <v>5</v>
      </c>
      <c r="D9" t="s">
        <v>7</v>
      </c>
      <c r="E9" s="1" t="s">
        <v>6</v>
      </c>
      <c r="F9" s="1" t="s">
        <v>8</v>
      </c>
      <c r="G9" t="s">
        <v>9</v>
      </c>
      <c r="H9" s="1" t="s">
        <v>6</v>
      </c>
      <c r="I9" s="1" t="s">
        <v>11</v>
      </c>
      <c r="J9" t="s">
        <v>13</v>
      </c>
      <c r="K9" s="1" t="s">
        <v>6</v>
      </c>
      <c r="L9" t="s">
        <v>22</v>
      </c>
      <c r="M9" s="1" t="s">
        <v>6</v>
      </c>
      <c r="N9" t="s">
        <v>23</v>
      </c>
      <c r="O9" s="1" t="s">
        <v>6</v>
      </c>
      <c r="P9" t="s">
        <v>24</v>
      </c>
      <c r="Q9" s="1" t="s">
        <v>6</v>
      </c>
      <c r="R9" t="s">
        <v>14</v>
      </c>
      <c r="S9" s="1" t="s">
        <v>6</v>
      </c>
      <c r="T9" t="s">
        <v>16</v>
      </c>
      <c r="U9" s="1" t="s">
        <v>6</v>
      </c>
      <c r="V9" t="s">
        <v>17</v>
      </c>
      <c r="W9" s="1" t="s">
        <v>6</v>
      </c>
      <c r="Y9" t="s">
        <v>27</v>
      </c>
      <c r="Z9" t="s">
        <v>28</v>
      </c>
      <c r="AA9" t="s">
        <v>29</v>
      </c>
      <c r="AB9" t="s">
        <v>30</v>
      </c>
    </row>
    <row r="10" spans="1:28" x14ac:dyDescent="0.25">
      <c r="A10">
        <v>0</v>
      </c>
      <c r="B10">
        <f ca="1">RAND()</f>
        <v>0.15155210571095834</v>
      </c>
      <c r="C10">
        <f ca="1">NORMSINV(B10)</f>
        <v>-1.0297993383316562</v>
      </c>
      <c r="D10" s="2">
        <v>2</v>
      </c>
      <c r="F10">
        <f t="shared" ref="F10:F41" ca="1" si="0">TINV(B10,$B$6)</f>
        <v>2.2670211930311064</v>
      </c>
      <c r="G10" s="2">
        <f>D10</f>
        <v>2</v>
      </c>
      <c r="I10">
        <f ca="1">(-LN(LN(B10^(-1))))</f>
        <v>-0.63489593625144203</v>
      </c>
      <c r="J10" s="2">
        <f>G10</f>
        <v>2</v>
      </c>
      <c r="L10" s="2">
        <v>2</v>
      </c>
      <c r="N10" s="2">
        <f>L10</f>
        <v>2</v>
      </c>
      <c r="P10" s="2">
        <f>N10</f>
        <v>2</v>
      </c>
      <c r="R10" s="2">
        <f>J10</f>
        <v>2</v>
      </c>
      <c r="S10" s="2">
        <v>2</v>
      </c>
      <c r="T10">
        <f>R10</f>
        <v>2</v>
      </c>
      <c r="U10">
        <f>S10</f>
        <v>2</v>
      </c>
      <c r="V10">
        <f>T10</f>
        <v>2</v>
      </c>
      <c r="W10">
        <f>U10</f>
        <v>2</v>
      </c>
    </row>
    <row r="11" spans="1:28" x14ac:dyDescent="0.25">
      <c r="A11">
        <f>A10+1</f>
        <v>1</v>
      </c>
      <c r="B11">
        <f t="shared" ref="B11:B74" ca="1" si="1">RAND()</f>
        <v>0.41224282442012894</v>
      </c>
      <c r="C11">
        <f ca="1">NORMSINV(B11)</f>
        <v>-0.22177935852574154</v>
      </c>
      <c r="D11">
        <f ca="1">(E11^(0.5))*C11</f>
        <v>-0.15682168834075441</v>
      </c>
      <c r="E11">
        <f t="shared" ref="E11:E42" si="2">$B$1+($B$2*(D10^2))</f>
        <v>0.5</v>
      </c>
      <c r="F11">
        <f t="shared" ca="1" si="0"/>
        <v>1.0274113121777209</v>
      </c>
      <c r="G11">
        <f ca="1">(H11^(0.5))*F11</f>
        <v>0.72648950590863537</v>
      </c>
      <c r="H11">
        <f t="shared" ref="H11:H42" si="3">$B$1+($B$2*(G10^2))</f>
        <v>0.5</v>
      </c>
      <c r="I11">
        <f t="shared" ref="I11:I74" ca="1" si="4">(-LN(LN(B11^(-1))))</f>
        <v>0.12087725377906719</v>
      </c>
      <c r="J11">
        <f ca="1">(K11^(0.5))*I11</f>
        <v>8.547312583838565E-2</v>
      </c>
      <c r="K11">
        <f t="shared" ref="K11:K42" si="5">$B$1+($B$2*(J10^2))</f>
        <v>0.5</v>
      </c>
      <c r="L11" s="2">
        <v>3</v>
      </c>
      <c r="N11" s="2">
        <f>L11</f>
        <v>3</v>
      </c>
      <c r="P11" s="2">
        <f>N11</f>
        <v>3</v>
      </c>
      <c r="R11">
        <f ca="1">(S11^0.5)*C11</f>
        <v>-0.25286737438530149</v>
      </c>
      <c r="S11">
        <f t="shared" ref="S11:S42" si="6">$B$1+($B$2*(R10^2))+($B$4*(S10^2))</f>
        <v>1.3</v>
      </c>
      <c r="T11">
        <f ca="1">(U11^0.5)*F11</f>
        <v>1.1714291296138961</v>
      </c>
      <c r="U11">
        <f t="shared" ref="U11:U42" si="7">$B$1+($B$2*(T10^2))+($B$4*(U10^2))</f>
        <v>1.3</v>
      </c>
      <c r="V11">
        <f ca="1">(W11^0.5)*I11</f>
        <v>0.13782127421236431</v>
      </c>
      <c r="W11">
        <f>$B$1+($B$2*(V10^2))+($B$4*(W10^2))</f>
        <v>1.3</v>
      </c>
    </row>
    <row r="12" spans="1:28" x14ac:dyDescent="0.25">
      <c r="A12">
        <f t="shared" ref="A12:A75" si="8">A11+1</f>
        <v>2</v>
      </c>
      <c r="B12">
        <f t="shared" ca="1" si="1"/>
        <v>0.48641790691082698</v>
      </c>
      <c r="C12">
        <f t="shared" ref="C12:C74" ca="1" si="9">NORMSINV(B12)</f>
        <v>-3.4051838096369982E-2</v>
      </c>
      <c r="D12">
        <f t="shared" ref="D12:D75" ca="1" si="10">(E12^(0.5))*C12</f>
        <v>-1.0899743072860818E-2</v>
      </c>
      <c r="E12">
        <f t="shared" ca="1" si="2"/>
        <v>0.10245930419340447</v>
      </c>
      <c r="F12">
        <f t="shared" ca="1" si="0"/>
        <v>0.84648078264984072</v>
      </c>
      <c r="G12">
        <f t="shared" ref="G12:G75" ca="1" si="11">(H12^(0.5))*F12</f>
        <v>0.33086323244929694</v>
      </c>
      <c r="H12">
        <f t="shared" ca="1" si="3"/>
        <v>0.15277870021953732</v>
      </c>
      <c r="I12">
        <f t="shared" ca="1" si="4"/>
        <v>0.32755016955897281</v>
      </c>
      <c r="J12">
        <f t="shared" ref="J12:J75" ca="1" si="12">(K12^(0.5))*I12</f>
        <v>0.10395813140537946</v>
      </c>
      <c r="K12">
        <f t="shared" ca="1" si="5"/>
        <v>0.10073056552405846</v>
      </c>
      <c r="L12">
        <f ca="1">(M12^(0.5))*C12</f>
        <v>-4.6315507163601034E-2</v>
      </c>
      <c r="M12">
        <f>$B$1+($B$2*(L10^2))+($B$3*(L11^2))</f>
        <v>1.8499999999999999</v>
      </c>
      <c r="N12">
        <f ca="1">(O12^(0.5))*F12</f>
        <v>1.1513383401423105</v>
      </c>
      <c r="O12">
        <f>$B$1+($B$2*(N10^2))+($B$3*(N11^2))</f>
        <v>1.8499999999999999</v>
      </c>
      <c r="P12">
        <f ca="1">(Q12^(0.5))*I12</f>
        <v>0.44551639713876623</v>
      </c>
      <c r="Q12">
        <f>$B$1+($B$2*(P10^2))+($B$3*(P11^2))</f>
        <v>1.8499999999999999</v>
      </c>
      <c r="R12">
        <f t="shared" ref="R12:R75" ca="1" si="13">(S12^0.5)*C12</f>
        <v>-2.2699941942202175E-2</v>
      </c>
      <c r="S12">
        <f ca="1">$B$1+($B$2*(R11^2))+($B$4*(S11^2))</f>
        <v>0.4443941909028517</v>
      </c>
      <c r="T12">
        <f t="shared" ref="T12:T75" ca="1" si="14">(U12^0.5)*F12</f>
        <v>0.64200119444286885</v>
      </c>
      <c r="U12">
        <f t="shared" ca="1" si="7"/>
        <v>0.57522462057079715</v>
      </c>
      <c r="V12">
        <f t="shared" ref="V12:V75" ca="1" si="15">(W12^0.5)*I12</f>
        <v>0.21724738028035942</v>
      </c>
      <c r="W12">
        <f ca="1">$B$1+($B$2*(V11^2))+($B$4*(W11^2))</f>
        <v>0.43989947036255206</v>
      </c>
    </row>
    <row r="13" spans="1:28" x14ac:dyDescent="0.25">
      <c r="A13">
        <f t="shared" si="8"/>
        <v>3</v>
      </c>
      <c r="B13">
        <f t="shared" ca="1" si="1"/>
        <v>0.42659488408890145</v>
      </c>
      <c r="C13">
        <f t="shared" ca="1" si="9"/>
        <v>-0.18505006404201566</v>
      </c>
      <c r="D13">
        <f t="shared" ca="1" si="10"/>
        <v>-5.852144434607371E-2</v>
      </c>
      <c r="E13">
        <f t="shared" ca="1" si="2"/>
        <v>0.10001188043990544</v>
      </c>
      <c r="F13">
        <f t="shared" ca="1" si="0"/>
        <v>0.98980230493449906</v>
      </c>
      <c r="G13">
        <f t="shared" ca="1" si="11"/>
        <v>0.32969042638263529</v>
      </c>
      <c r="H13">
        <f t="shared" ca="1" si="3"/>
        <v>0.11094704785867976</v>
      </c>
      <c r="I13">
        <f t="shared" ca="1" si="4"/>
        <v>0.16026210708862917</v>
      </c>
      <c r="J13">
        <f t="shared" ca="1" si="12"/>
        <v>5.0952445346355825E-2</v>
      </c>
      <c r="K13">
        <f t="shared" ca="1" si="5"/>
        <v>0.10108072930852982</v>
      </c>
      <c r="L13">
        <f t="shared" ref="L13:L76" ca="1" si="16">(M13^(0.5))*C13</f>
        <v>-0.1850798333281051</v>
      </c>
      <c r="M13">
        <f t="shared" ref="M13:M76" ca="1" si="17">$B$1+($B$2*(L11^2))+($B$3*(L12^2))</f>
        <v>1.0003217689305732</v>
      </c>
      <c r="N13">
        <f t="shared" ref="N13:N76" ca="1" si="18">(O13^(0.5))*F13</f>
        <v>1.0837485494441133</v>
      </c>
      <c r="O13">
        <f t="shared" ref="O13:O76" ca="1" si="19">$B$1+($B$2*(N11^2))+($B$3*(N12^2))</f>
        <v>1.1988369960222476</v>
      </c>
      <c r="P13">
        <f t="shared" ref="P13:P76" ca="1" si="20">(Q13^(0.5))*I13</f>
        <v>0.16263032940567967</v>
      </c>
      <c r="Q13">
        <f t="shared" ref="Q13:Q76" ca="1" si="21">$B$1+($B$2*(P11^2))+($B$3*(P12^2))</f>
        <v>1.0297727290179259</v>
      </c>
      <c r="R13">
        <f t="shared" ca="1" si="13"/>
        <v>-6.9127721628165467E-2</v>
      </c>
      <c r="S13">
        <f t="shared" ca="1" si="6"/>
        <v>0.139548768118058</v>
      </c>
      <c r="T13">
        <f t="shared" ca="1" si="14"/>
        <v>0.45076038853332134</v>
      </c>
      <c r="U13">
        <f t="shared" ca="1" si="7"/>
        <v>0.20739322618877054</v>
      </c>
      <c r="V13">
        <f t="shared" ca="1" si="15"/>
        <v>6.0693007964614062E-2</v>
      </c>
      <c r="W13">
        <f ca="1">$B$1+($B$2*(V12^2))+($B$4*(W12^2))</f>
        <v>0.14342195122891868</v>
      </c>
    </row>
    <row r="14" spans="1:28" x14ac:dyDescent="0.25">
      <c r="A14">
        <f t="shared" si="8"/>
        <v>4</v>
      </c>
      <c r="B14">
        <v>0.16</v>
      </c>
      <c r="C14">
        <f t="shared" si="9"/>
        <v>-0.9944578832097497</v>
      </c>
      <c r="D14">
        <f t="shared" ca="1" si="10"/>
        <v>-0.31501323548136378</v>
      </c>
      <c r="E14">
        <f t="shared" ca="1" si="2"/>
        <v>0.10034247594483507</v>
      </c>
      <c r="F14">
        <f t="shared" si="0"/>
        <v>2.1894013475992851</v>
      </c>
      <c r="G14">
        <f t="shared" ca="1" si="11"/>
        <v>0.72900679737283092</v>
      </c>
      <c r="H14">
        <f t="shared" ca="1" si="3"/>
        <v>0.1108695777248364</v>
      </c>
      <c r="I14">
        <f t="shared" si="4"/>
        <v>-0.60572560876919024</v>
      </c>
      <c r="J14">
        <f t="shared" ca="1" si="12"/>
        <v>-0.19179573777674847</v>
      </c>
      <c r="K14">
        <f t="shared" ca="1" si="5"/>
        <v>0.10025961516867735</v>
      </c>
      <c r="L14">
        <f t="shared" ca="1" si="16"/>
        <v>-0.3227819331499544</v>
      </c>
      <c r="M14">
        <f t="shared" ca="1" si="17"/>
        <v>0.10535269432609604</v>
      </c>
      <c r="N14">
        <f t="shared" ca="1" si="18"/>
        <v>1.3997358993293771</v>
      </c>
      <c r="O14">
        <f t="shared" ca="1" si="19"/>
        <v>0.40873463511149799</v>
      </c>
      <c r="P14">
        <f t="shared" ca="1" si="20"/>
        <v>-0.21313949545195293</v>
      </c>
      <c r="Q14">
        <f t="shared" ca="1" si="21"/>
        <v>0.12381577961834067</v>
      </c>
      <c r="R14">
        <f t="shared" ca="1" si="13"/>
        <v>-0.32127706276981999</v>
      </c>
      <c r="S14">
        <f t="shared" ca="1" si="6"/>
        <v>0.10437263592640363</v>
      </c>
      <c r="T14">
        <f t="shared" ca="1" si="14"/>
        <v>0.78611668934695367</v>
      </c>
      <c r="U14">
        <f t="shared" ca="1" si="7"/>
        <v>0.12892088284086839</v>
      </c>
      <c r="V14">
        <f t="shared" ca="1" si="15"/>
        <v>-0.19579309460567071</v>
      </c>
      <c r="W14">
        <f t="shared" ref="W11:W42" ca="1" si="22">$B$1+($B$2*(V13^2))+($B$4*(W13^2))</f>
        <v>0.10448233534044134</v>
      </c>
    </row>
    <row r="15" spans="1:28" x14ac:dyDescent="0.25">
      <c r="A15">
        <f t="shared" si="8"/>
        <v>5</v>
      </c>
      <c r="B15">
        <f t="shared" ca="1" si="1"/>
        <v>0.93208726896440586</v>
      </c>
      <c r="C15">
        <f t="shared" ca="1" si="9"/>
        <v>1.4915183312898934</v>
      </c>
      <c r="D15">
        <f t="shared" ca="1" si="10"/>
        <v>0.49450824968582296</v>
      </c>
      <c r="E15">
        <f t="shared" ca="1" si="2"/>
        <v>0.10992333385284372</v>
      </c>
      <c r="F15">
        <f t="shared" ca="1" si="0"/>
        <v>9.6265356452001974E-2</v>
      </c>
      <c r="G15">
        <f t="shared" ca="1" si="11"/>
        <v>3.7672250345395807E-2</v>
      </c>
      <c r="H15">
        <f t="shared" ca="1" si="3"/>
        <v>0.1531450910615792</v>
      </c>
      <c r="I15">
        <f t="shared" ca="1" si="4"/>
        <v>2.654573429791895</v>
      </c>
      <c r="J15">
        <f t="shared" ca="1" si="12"/>
        <v>0.8547502224461363</v>
      </c>
      <c r="K15">
        <f t="shared" ca="1" si="5"/>
        <v>0.10367856050293273</v>
      </c>
      <c r="L15">
        <f t="shared" ca="1" si="16"/>
        <v>0.51463581784531098</v>
      </c>
      <c r="M15">
        <f t="shared" ca="1" si="17"/>
        <v>0.11905368092567917</v>
      </c>
      <c r="N15">
        <f t="shared" ca="1" si="18"/>
        <v>6.8837483164933738E-2</v>
      </c>
      <c r="O15">
        <f t="shared" ca="1" si="19"/>
        <v>0.51134018002293502</v>
      </c>
      <c r="P15">
        <f t="shared" ca="1" si="20"/>
        <v>0.87825521504837101</v>
      </c>
      <c r="Q15">
        <f t="shared" ca="1" si="21"/>
        <v>0.10945912908248695</v>
      </c>
      <c r="R15">
        <f t="shared" ca="1" si="13"/>
        <v>0.50027184536590164</v>
      </c>
      <c r="S15">
        <f t="shared" ca="1" si="6"/>
        <v>0.11250062453224541</v>
      </c>
      <c r="T15">
        <f t="shared" ca="1" si="14"/>
        <v>3.9117633845063747E-2</v>
      </c>
      <c r="U15">
        <f t="shared" ca="1" si="7"/>
        <v>0.16512206373347527</v>
      </c>
      <c r="V15">
        <f t="shared" ca="1" si="15"/>
        <v>0.8643350002636575</v>
      </c>
      <c r="W15">
        <f t="shared" ca="1" si="22"/>
        <v>0.10601680526916502</v>
      </c>
    </row>
    <row r="16" spans="1:28" x14ac:dyDescent="0.25">
      <c r="A16">
        <f t="shared" si="8"/>
        <v>6</v>
      </c>
      <c r="B16">
        <f t="shared" ca="1" si="1"/>
        <v>0.15171294655635648</v>
      </c>
      <c r="C16">
        <f t="shared" ca="1" si="9"/>
        <v>-1.0291144576589857</v>
      </c>
      <c r="D16">
        <f t="shared" ca="1" si="10"/>
        <v>-0.36305116246402108</v>
      </c>
      <c r="E16">
        <f t="shared" ca="1" si="2"/>
        <v>0.12445384090073364</v>
      </c>
      <c r="F16">
        <f t="shared" ca="1" si="0"/>
        <v>2.2654881992864868</v>
      </c>
      <c r="G16">
        <f t="shared" ca="1" si="11"/>
        <v>0.71691845613087068</v>
      </c>
      <c r="H16">
        <f t="shared" ca="1" si="3"/>
        <v>0.10014191984460863</v>
      </c>
      <c r="I16">
        <f t="shared" ca="1" si="4"/>
        <v>-0.63433360228151625</v>
      </c>
      <c r="J16">
        <f t="shared" ca="1" si="12"/>
        <v>-0.26388567136679597</v>
      </c>
      <c r="K16">
        <f t="shared" ca="1" si="5"/>
        <v>0.17305979427717194</v>
      </c>
      <c r="L16">
        <f t="shared" ca="1" si="16"/>
        <v>-0.39876866802433114</v>
      </c>
      <c r="M16">
        <f t="shared" ca="1" si="17"/>
        <v>0.15014632138819897</v>
      </c>
      <c r="N16">
        <f t="shared" ca="1" si="18"/>
        <v>1.2338840596445271</v>
      </c>
      <c r="O16">
        <f t="shared" ca="1" si="19"/>
        <v>0.29663684865041445</v>
      </c>
      <c r="P16">
        <f t="shared" ca="1" si="20"/>
        <v>-0.29769288651614789</v>
      </c>
      <c r="Q16">
        <f t="shared" ca="1" si="21"/>
        <v>0.22024267786610036</v>
      </c>
      <c r="R16">
        <f t="shared" ca="1" si="13"/>
        <v>-0.36755161069846853</v>
      </c>
      <c r="S16">
        <f t="shared" ca="1" si="6"/>
        <v>0.12755847003060952</v>
      </c>
      <c r="T16">
        <f t="shared" ca="1" si="14"/>
        <v>0.73621771210771136</v>
      </c>
      <c r="U16">
        <f t="shared" ca="1" si="7"/>
        <v>0.10560607811408403</v>
      </c>
      <c r="V16">
        <f t="shared" ca="1" si="15"/>
        <v>-0.26683920762659274</v>
      </c>
      <c r="W16">
        <f t="shared" ca="1" si="22"/>
        <v>0.1769554118679737</v>
      </c>
    </row>
    <row r="17" spans="1:23" x14ac:dyDescent="0.25">
      <c r="A17">
        <f t="shared" si="8"/>
        <v>7</v>
      </c>
      <c r="B17">
        <f t="shared" ca="1" si="1"/>
        <v>0.78197801848184023</v>
      </c>
      <c r="C17">
        <f t="shared" ca="1" si="9"/>
        <v>0.77889093713949753</v>
      </c>
      <c r="D17">
        <f t="shared" ca="1" si="10"/>
        <v>0.26203703379910087</v>
      </c>
      <c r="E17">
        <f t="shared" ca="1" si="2"/>
        <v>0.11318061465664771</v>
      </c>
      <c r="F17">
        <f t="shared" ca="1" si="0"/>
        <v>0.31592969244173064</v>
      </c>
      <c r="G17">
        <f t="shared" ca="1" si="11"/>
        <v>0.12292759266081925</v>
      </c>
      <c r="H17">
        <f t="shared" ca="1" si="3"/>
        <v>0.15139720727410713</v>
      </c>
      <c r="I17">
        <f t="shared" ca="1" si="4"/>
        <v>1.4027138331293048</v>
      </c>
      <c r="J17">
        <f t="shared" ca="1" si="12"/>
        <v>0.45876155270368674</v>
      </c>
      <c r="K17">
        <f t="shared" ca="1" si="5"/>
        <v>0.10696356475527047</v>
      </c>
      <c r="L17">
        <f t="shared" ca="1" si="16"/>
        <v>0.30200231314028697</v>
      </c>
      <c r="M17">
        <f t="shared" ca="1" si="17"/>
        <v>0.1503374700906161</v>
      </c>
      <c r="N17">
        <f t="shared" ca="1" si="18"/>
        <v>0.18116972740403672</v>
      </c>
      <c r="O17">
        <f t="shared" ca="1" si="19"/>
        <v>0.32884434080557706</v>
      </c>
      <c r="P17">
        <f t="shared" ca="1" si="20"/>
        <v>0.61211445611338722</v>
      </c>
      <c r="Q17">
        <f t="shared" ca="1" si="21"/>
        <v>0.19042638047831348</v>
      </c>
      <c r="R17">
        <f t="shared" ca="1" si="13"/>
        <v>0.26615245976703111</v>
      </c>
      <c r="S17">
        <f t="shared" ca="1" si="6"/>
        <v>0.11676365130801385</v>
      </c>
      <c r="T17">
        <f t="shared" ca="1" si="14"/>
        <v>0.12495495845977694</v>
      </c>
      <c r="U17">
        <f t="shared" ca="1" si="7"/>
        <v>0.15643218070903891</v>
      </c>
      <c r="V17">
        <f t="shared" ca="1" si="15"/>
        <v>0.47232722040176761</v>
      </c>
      <c r="W17">
        <f t="shared" ca="1" si="22"/>
        <v>0.11338295983055163</v>
      </c>
    </row>
    <row r="18" spans="1:23" x14ac:dyDescent="0.25">
      <c r="A18">
        <f t="shared" si="8"/>
        <v>8</v>
      </c>
      <c r="B18">
        <f t="shared" ca="1" si="1"/>
        <v>0.78514988347567805</v>
      </c>
      <c r="C18">
        <f t="shared" ca="1" si="9"/>
        <v>0.78970472195677932</v>
      </c>
      <c r="D18">
        <f t="shared" ca="1" si="10"/>
        <v>0.25815777192428507</v>
      </c>
      <c r="E18">
        <f t="shared" ca="1" si="2"/>
        <v>0.10686634070822312</v>
      </c>
      <c r="F18">
        <f t="shared" ca="1" si="0"/>
        <v>0.31110927319892184</v>
      </c>
      <c r="G18">
        <f t="shared" ca="1" si="11"/>
        <v>9.9121933409853313E-2</v>
      </c>
      <c r="H18">
        <f t="shared" ca="1" si="3"/>
        <v>0.10151111930373843</v>
      </c>
      <c r="I18">
        <f t="shared" ca="1" si="4"/>
        <v>1.4193108767150728</v>
      </c>
      <c r="J18">
        <f t="shared" ca="1" si="12"/>
        <v>0.49380233606349633</v>
      </c>
      <c r="K18">
        <f t="shared" ca="1" si="5"/>
        <v>0.12104621622390976</v>
      </c>
      <c r="L18">
        <f t="shared" ca="1" si="16"/>
        <v>0.28427445527993134</v>
      </c>
      <c r="M18">
        <f t="shared" ca="1" si="17"/>
        <v>0.12958245463110252</v>
      </c>
      <c r="N18">
        <f t="shared" ca="1" si="18"/>
        <v>0.15776963137046932</v>
      </c>
      <c r="O18">
        <f t="shared" ca="1" si="19"/>
        <v>0.25717035778363384</v>
      </c>
      <c r="P18">
        <f t="shared" ca="1" si="20"/>
        <v>0.57663986432986669</v>
      </c>
      <c r="Q18">
        <f t="shared" ca="1" si="21"/>
        <v>0.16506472157567981</v>
      </c>
      <c r="R18">
        <f t="shared" ca="1" si="13"/>
        <v>0.26168968031459078</v>
      </c>
      <c r="S18">
        <f t="shared" ca="1" si="6"/>
        <v>0.10981046323736</v>
      </c>
      <c r="T18">
        <f t="shared" ca="1" si="14"/>
        <v>0.10150727535830809</v>
      </c>
      <c r="U18">
        <f t="shared" ca="1" si="7"/>
        <v>0.10645557959664555</v>
      </c>
      <c r="V18">
        <f t="shared" ca="1" si="15"/>
        <v>0.50156213233930003</v>
      </c>
      <c r="W18">
        <f t="shared" ca="1" si="22"/>
        <v>0.12488043942923331</v>
      </c>
    </row>
    <row r="19" spans="1:23" x14ac:dyDescent="0.25">
      <c r="A19">
        <f t="shared" si="8"/>
        <v>9</v>
      </c>
      <c r="B19">
        <f t="shared" ca="1" si="1"/>
        <v>0.4835806503523048</v>
      </c>
      <c r="C19">
        <f t="shared" ca="1" si="9"/>
        <v>-4.1168832444173416E-2</v>
      </c>
      <c r="D19">
        <f t="shared" ca="1" si="10"/>
        <v>-1.3445550557134384E-2</v>
      </c>
      <c r="E19">
        <f t="shared" ca="1" si="2"/>
        <v>0.10666454352049112</v>
      </c>
      <c r="F19">
        <f t="shared" ca="1" si="0"/>
        <v>0.85285144189636697</v>
      </c>
      <c r="G19">
        <f t="shared" ca="1" si="11"/>
        <v>0.27101696722324636</v>
      </c>
      <c r="H19">
        <f t="shared" ca="1" si="3"/>
        <v>0.10098251576829075</v>
      </c>
      <c r="I19">
        <f t="shared" ca="1" si="4"/>
        <v>0.31946563042540133</v>
      </c>
      <c r="J19">
        <f t="shared" ca="1" si="12"/>
        <v>0.11266954267521438</v>
      </c>
      <c r="K19">
        <f t="shared" ca="1" si="5"/>
        <v>0.12438407471017662</v>
      </c>
      <c r="L19">
        <f t="shared" ca="1" si="16"/>
        <v>-1.4334933932921994E-2</v>
      </c>
      <c r="M19">
        <f t="shared" ca="1" si="17"/>
        <v>0.12124233460291366</v>
      </c>
      <c r="N19">
        <f t="shared" ca="1" si="18"/>
        <v>0.27899576707020524</v>
      </c>
      <c r="O19">
        <f t="shared" ca="1" si="19"/>
        <v>0.10701593550018138</v>
      </c>
      <c r="P19">
        <f t="shared" ca="1" si="20"/>
        <v>0.13827564910346024</v>
      </c>
      <c r="Q19">
        <f t="shared" ca="1" si="21"/>
        <v>0.18734544070845385</v>
      </c>
      <c r="R19">
        <f t="shared" ca="1" si="13"/>
        <v>-1.3608140474821768E-2</v>
      </c>
      <c r="S19">
        <f t="shared" ca="1" si="6"/>
        <v>0.10925981644559599</v>
      </c>
      <c r="T19">
        <f t="shared" ca="1" si="14"/>
        <v>0.27410508787865751</v>
      </c>
      <c r="U19">
        <f t="shared" ca="1" si="7"/>
        <v>0.1032969307805183</v>
      </c>
      <c r="V19">
        <f t="shared" ca="1" si="15"/>
        <v>0.11441842607607827</v>
      </c>
      <c r="W19">
        <f t="shared" ca="1" si="22"/>
        <v>0.12827548209008224</v>
      </c>
    </row>
    <row r="20" spans="1:23" x14ac:dyDescent="0.25">
      <c r="A20">
        <f t="shared" si="8"/>
        <v>10</v>
      </c>
      <c r="B20">
        <f t="shared" ca="1" si="1"/>
        <v>0.93902601352927506</v>
      </c>
      <c r="C20">
        <f t="shared" ca="1" si="9"/>
        <v>1.5466487276181702</v>
      </c>
      <c r="D20">
        <f t="shared" ca="1" si="10"/>
        <v>0.48913747978243038</v>
      </c>
      <c r="E20">
        <f t="shared" ca="1" si="2"/>
        <v>0.10001807828297846</v>
      </c>
      <c r="F20">
        <f t="shared" ca="1" si="0"/>
        <v>8.6390981524518407E-2</v>
      </c>
      <c r="G20">
        <f t="shared" ca="1" si="11"/>
        <v>2.8304752268018624E-2</v>
      </c>
      <c r="H20">
        <f t="shared" ca="1" si="3"/>
        <v>0.10734501965228863</v>
      </c>
      <c r="I20">
        <f t="shared" ca="1" si="4"/>
        <v>2.7660168170961157</v>
      </c>
      <c r="J20">
        <f t="shared" ca="1" si="12"/>
        <v>0.88022566243917955</v>
      </c>
      <c r="K20">
        <f t="shared" ca="1" si="5"/>
        <v>0.10126944258466421</v>
      </c>
      <c r="L20">
        <f t="shared" ca="1" si="16"/>
        <v>0.50854416999499907</v>
      </c>
      <c r="M20">
        <f t="shared" ca="1" si="17"/>
        <v>0.10811202014209936</v>
      </c>
      <c r="N20">
        <f t="shared" ca="1" si="18"/>
        <v>2.9190043968995105E-2</v>
      </c>
      <c r="O20">
        <f t="shared" ca="1" si="19"/>
        <v>0.11416492136474121</v>
      </c>
      <c r="P20">
        <f t="shared" ca="1" si="20"/>
        <v>1.0205041894250793</v>
      </c>
      <c r="Q20">
        <f t="shared" ca="1" si="21"/>
        <v>0.1361193765836842</v>
      </c>
      <c r="R20">
        <f t="shared" ca="1" si="13"/>
        <v>0.49494223659742964</v>
      </c>
      <c r="S20">
        <f t="shared" ca="1" si="6"/>
        <v>0.10240605964666333</v>
      </c>
      <c r="T20">
        <f t="shared" ca="1" si="14"/>
        <v>2.8606689308387893E-2</v>
      </c>
      <c r="U20">
        <f t="shared" ca="1" si="7"/>
        <v>0.10964741110183171</v>
      </c>
      <c r="V20">
        <f t="shared" ca="1" si="15"/>
        <v>0.89458336761363788</v>
      </c>
      <c r="W20">
        <f t="shared" ca="1" si="22"/>
        <v>0.10460007748366131</v>
      </c>
    </row>
    <row r="21" spans="1:23" x14ac:dyDescent="0.25">
      <c r="A21">
        <f t="shared" si="8"/>
        <v>11</v>
      </c>
      <c r="B21">
        <f t="shared" ca="1" si="1"/>
        <v>0.31296173168717112</v>
      </c>
      <c r="C21">
        <f t="shared" ca="1" si="9"/>
        <v>-0.48747258901099916</v>
      </c>
      <c r="D21">
        <f t="shared" ca="1" si="10"/>
        <v>-0.17160527081550384</v>
      </c>
      <c r="E21">
        <f t="shared" ca="1" si="2"/>
        <v>0.12392554741279076</v>
      </c>
      <c r="F21">
        <f t="shared" ca="1" si="0"/>
        <v>1.3371737451278511</v>
      </c>
      <c r="G21">
        <f t="shared" ca="1" si="11"/>
        <v>0.42302081791463259</v>
      </c>
      <c r="H21">
        <f t="shared" ca="1" si="3"/>
        <v>0.1000801159000954</v>
      </c>
      <c r="I21">
        <f t="shared" ca="1" si="4"/>
        <v>-0.14986237724153159</v>
      </c>
      <c r="J21">
        <f t="shared" ca="1" si="12"/>
        <v>-6.3134535118635537E-2</v>
      </c>
      <c r="K21">
        <f t="shared" ca="1" si="5"/>
        <v>0.17747972168164927</v>
      </c>
      <c r="L21">
        <f t="shared" ca="1" si="16"/>
        <v>-0.18162075033650565</v>
      </c>
      <c r="M21">
        <f t="shared" ca="1" si="17"/>
        <v>0.13881312495847151</v>
      </c>
      <c r="N21">
        <f t="shared" ca="1" si="18"/>
        <v>0.43926040011568351</v>
      </c>
      <c r="O21">
        <f t="shared" ca="1" si="19"/>
        <v>0.107911672604346</v>
      </c>
      <c r="P21">
        <f t="shared" ca="1" si="20"/>
        <v>-7.6139281731645511E-2</v>
      </c>
      <c r="Q21">
        <f t="shared" ca="1" si="21"/>
        <v>0.25812633560861903</v>
      </c>
      <c r="R21">
        <f t="shared" ca="1" si="13"/>
        <v>-0.17344311843755209</v>
      </c>
      <c r="S21">
        <f t="shared" ca="1" si="6"/>
        <v>0.12659418196727779</v>
      </c>
      <c r="T21">
        <f t="shared" ca="1" si="14"/>
        <v>0.42807596442810703</v>
      </c>
      <c r="U21">
        <f t="shared" ca="1" si="7"/>
        <v>0.1024863452195855</v>
      </c>
      <c r="V21">
        <f t="shared" ca="1" si="15"/>
        <v>-6.3971433233416877E-2</v>
      </c>
      <c r="W21">
        <f t="shared" ca="1" si="22"/>
        <v>0.1822161754030133</v>
      </c>
    </row>
    <row r="22" spans="1:23" x14ac:dyDescent="0.25">
      <c r="A22">
        <f t="shared" si="8"/>
        <v>12</v>
      </c>
      <c r="B22">
        <f t="shared" ca="1" si="1"/>
        <v>0.59045943840143145</v>
      </c>
      <c r="C22">
        <f t="shared" ca="1" si="9"/>
        <v>0.22872698051805568</v>
      </c>
      <c r="D22">
        <f t="shared" ca="1" si="10"/>
        <v>7.3387092474831606E-2</v>
      </c>
      <c r="E22">
        <f t="shared" ca="1" si="2"/>
        <v>0.10294483689716624</v>
      </c>
      <c r="F22">
        <f t="shared" ca="1" si="0"/>
        <v>0.6348601916017601</v>
      </c>
      <c r="G22">
        <f t="shared" ca="1" si="11"/>
        <v>0.21798427489045141</v>
      </c>
      <c r="H22">
        <f t="shared" ca="1" si="3"/>
        <v>0.11789466123891648</v>
      </c>
      <c r="I22">
        <f t="shared" ca="1" si="4"/>
        <v>0.64083117099216291</v>
      </c>
      <c r="J22">
        <f t="shared" ca="1" si="12"/>
        <v>0.20305208352899087</v>
      </c>
      <c r="K22">
        <f t="shared" ca="1" si="5"/>
        <v>0.10039859695246463</v>
      </c>
      <c r="L22">
        <f t="shared" ca="1" si="16"/>
        <v>8.2725091927610683E-2</v>
      </c>
      <c r="M22">
        <f t="shared" ca="1" si="17"/>
        <v>0.13080963182650954</v>
      </c>
      <c r="N22">
        <f t="shared" ca="1" si="18"/>
        <v>0.2280444502721386</v>
      </c>
      <c r="O22">
        <f t="shared" ca="1" si="19"/>
        <v>0.12902766073315974</v>
      </c>
      <c r="P22">
        <f t="shared" ca="1" si="20"/>
        <v>0.29015746965425315</v>
      </c>
      <c r="Q22">
        <f t="shared" ca="1" si="21"/>
        <v>0.20501245859680547</v>
      </c>
      <c r="R22">
        <f t="shared" ca="1" si="13"/>
        <v>7.4543056000506841E-2</v>
      </c>
      <c r="S22">
        <f t="shared" ca="1" si="6"/>
        <v>0.10621346891492713</v>
      </c>
      <c r="T22">
        <f t="shared" ca="1" si="14"/>
        <v>0.22031166527192728</v>
      </c>
      <c r="U22">
        <f t="shared" ca="1" si="7"/>
        <v>0.12042559332339901</v>
      </c>
      <c r="V22">
        <f t="shared" ca="1" si="15"/>
        <v>0.20967010882383288</v>
      </c>
      <c r="W22">
        <f t="shared" ca="1" si="22"/>
        <v>0.10704978134269411</v>
      </c>
    </row>
    <row r="23" spans="1:23" x14ac:dyDescent="0.25">
      <c r="A23">
        <f t="shared" si="8"/>
        <v>13</v>
      </c>
      <c r="B23">
        <f t="shared" ca="1" si="1"/>
        <v>0.92076108705751269</v>
      </c>
      <c r="C23">
        <f t="shared" ca="1" si="9"/>
        <v>1.410209519054882</v>
      </c>
      <c r="D23">
        <f t="shared" ca="1" si="10"/>
        <v>0.44714665504980555</v>
      </c>
      <c r="E23">
        <f t="shared" ca="1" si="2"/>
        <v>0.10053856653419095</v>
      </c>
      <c r="F23">
        <f t="shared" ca="1" si="0"/>
        <v>0.11241421455014133</v>
      </c>
      <c r="G23">
        <f t="shared" ca="1" si="11"/>
        <v>3.6383275931001734E-2</v>
      </c>
      <c r="H23">
        <f t="shared" ca="1" si="3"/>
        <v>0.1047517144099516</v>
      </c>
      <c r="I23">
        <f t="shared" ca="1" si="4"/>
        <v>2.4942943882828663</v>
      </c>
      <c r="J23">
        <f t="shared" ca="1" si="12"/>
        <v>0.80486135765357347</v>
      </c>
      <c r="K23">
        <f t="shared" ca="1" si="5"/>
        <v>0.10412301486254644</v>
      </c>
      <c r="L23">
        <f t="shared" ca="1" si="16"/>
        <v>0.45548921729310338</v>
      </c>
      <c r="M23">
        <f t="shared" ca="1" si="17"/>
        <v>0.10432512582044429</v>
      </c>
      <c r="N23">
        <f t="shared" ca="1" si="18"/>
        <v>4.0076197329177173E-2</v>
      </c>
      <c r="O23">
        <f t="shared" ca="1" si="19"/>
        <v>0.12709561060596733</v>
      </c>
      <c r="P23">
        <f t="shared" ca="1" si="20"/>
        <v>0.83924174713590227</v>
      </c>
      <c r="Q23">
        <f t="shared" ca="1" si="21"/>
        <v>0.11320842260168491</v>
      </c>
      <c r="R23">
        <f t="shared" ca="1" si="13"/>
        <v>0.45217379645109901</v>
      </c>
      <c r="S23">
        <f t="shared" ca="1" si="6"/>
        <v>0.10281192691557792</v>
      </c>
      <c r="T23">
        <f t="shared" ca="1" si="14"/>
        <v>3.6901014743667949E-2</v>
      </c>
      <c r="U23">
        <f t="shared" ca="1" si="7"/>
        <v>0.10775418769094752</v>
      </c>
      <c r="V23">
        <f t="shared" ca="1" si="15"/>
        <v>0.81471492580572991</v>
      </c>
      <c r="W23">
        <f t="shared" ca="1" si="22"/>
        <v>0.10668808659052352</v>
      </c>
    </row>
    <row r="24" spans="1:23" x14ac:dyDescent="0.25">
      <c r="A24">
        <f t="shared" si="8"/>
        <v>14</v>
      </c>
      <c r="B24">
        <f t="shared" ca="1" si="1"/>
        <v>0.19384807335003951</v>
      </c>
      <c r="C24">
        <f t="shared" ca="1" si="9"/>
        <v>-0.86380295061505286</v>
      </c>
      <c r="D24">
        <f t="shared" ca="1" si="10"/>
        <v>-0.29922265514075869</v>
      </c>
      <c r="E24">
        <f t="shared" ca="1" si="2"/>
        <v>0.11999401311222299</v>
      </c>
      <c r="F24">
        <f t="shared" ca="1" si="0"/>
        <v>1.9267439779346014</v>
      </c>
      <c r="G24">
        <f t="shared" ca="1" si="11"/>
        <v>0.60969308203817241</v>
      </c>
      <c r="H24">
        <f t="shared" ca="1" si="3"/>
        <v>0.10013237427674715</v>
      </c>
      <c r="I24">
        <f t="shared" ca="1" si="4"/>
        <v>-0.49511112757901998</v>
      </c>
      <c r="J24">
        <f t="shared" ca="1" si="12"/>
        <v>-0.20098107938141935</v>
      </c>
      <c r="K24">
        <f t="shared" ca="1" si="5"/>
        <v>0.16478018050439536</v>
      </c>
      <c r="L24">
        <f t="shared" ca="1" si="16"/>
        <v>-0.31360319207585141</v>
      </c>
      <c r="M24">
        <f t="shared" ca="1" si="17"/>
        <v>0.13180490814398577</v>
      </c>
      <c r="N24">
        <f t="shared" ca="1" si="18"/>
        <v>0.62564715407556548</v>
      </c>
      <c r="O24">
        <f t="shared" ca="1" si="19"/>
        <v>0.10544134236884727</v>
      </c>
      <c r="P24">
        <f t="shared" ca="1" si="20"/>
        <v>-0.22907553379092713</v>
      </c>
      <c r="Q24">
        <f t="shared" ca="1" si="21"/>
        <v>0.21406814223997414</v>
      </c>
      <c r="R24">
        <f t="shared" ca="1" si="13"/>
        <v>-0.30240527694345271</v>
      </c>
      <c r="S24">
        <f t="shared" ca="1" si="6"/>
        <v>0.12256017268291883</v>
      </c>
      <c r="T24">
        <f t="shared" ca="1" si="14"/>
        <v>0.61673374733963005</v>
      </c>
      <c r="U24">
        <f t="shared" ca="1" si="7"/>
        <v>0.10245836148189844</v>
      </c>
      <c r="V24">
        <f t="shared" ca="1" si="15"/>
        <v>-0.20332889125147913</v>
      </c>
      <c r="W24">
        <f t="shared" ca="1" si="22"/>
        <v>0.16865251059713299</v>
      </c>
    </row>
    <row r="25" spans="1:23" x14ac:dyDescent="0.25">
      <c r="A25">
        <f t="shared" si="8"/>
        <v>15</v>
      </c>
      <c r="B25">
        <f t="shared" ca="1" si="1"/>
        <v>0.59670210793128686</v>
      </c>
      <c r="C25">
        <f t="shared" ca="1" si="9"/>
        <v>0.24482002993991717</v>
      </c>
      <c r="D25">
        <f t="shared" ca="1" si="10"/>
        <v>8.0810422937229079E-2</v>
      </c>
      <c r="E25">
        <f t="shared" ca="1" si="2"/>
        <v>0.10895341973494854</v>
      </c>
      <c r="F25">
        <f t="shared" ca="1" si="0"/>
        <v>0.62328579247739402</v>
      </c>
      <c r="G25">
        <f t="shared" ca="1" si="11"/>
        <v>0.23084520495058525</v>
      </c>
      <c r="H25">
        <f t="shared" ca="1" si="3"/>
        <v>0.13717256542852058</v>
      </c>
      <c r="I25">
        <f t="shared" ca="1" si="4"/>
        <v>0.66099509947945512</v>
      </c>
      <c r="J25">
        <f t="shared" ca="1" si="12"/>
        <v>0.21320482688397183</v>
      </c>
      <c r="K25">
        <f t="shared" ca="1" si="5"/>
        <v>0.10403933942693204</v>
      </c>
      <c r="L25">
        <f t="shared" ca="1" si="16"/>
        <v>9.0118744195650316E-2</v>
      </c>
      <c r="M25">
        <f t="shared" ca="1" si="17"/>
        <v>0.13549908701905292</v>
      </c>
      <c r="N25">
        <f t="shared" ca="1" si="18"/>
        <v>0.24843687281976012</v>
      </c>
      <c r="O25">
        <f t="shared" ca="1" si="19"/>
        <v>0.15887576436966488</v>
      </c>
      <c r="P25">
        <f t="shared" ca="1" si="20"/>
        <v>0.27911218474265881</v>
      </c>
      <c r="Q25">
        <f t="shared" ca="1" si="21"/>
        <v>0.17830401104081189</v>
      </c>
      <c r="R25">
        <f t="shared" ca="1" si="13"/>
        <v>8.1986969179413186E-2</v>
      </c>
      <c r="S25">
        <f t="shared" ca="1" si="6"/>
        <v>0.11214909433793802</v>
      </c>
      <c r="T25">
        <f t="shared" ca="1" si="14"/>
        <v>0.23332509851590605</v>
      </c>
      <c r="U25">
        <f t="shared" ca="1" si="7"/>
        <v>0.14013559467826933</v>
      </c>
      <c r="V25">
        <f t="shared" ca="1" si="15"/>
        <v>0.21905082168232853</v>
      </c>
      <c r="W25">
        <f t="shared" ca="1" si="22"/>
        <v>0.1098229976678988</v>
      </c>
    </row>
    <row r="26" spans="1:23" x14ac:dyDescent="0.25">
      <c r="A26">
        <f t="shared" si="8"/>
        <v>16</v>
      </c>
      <c r="B26">
        <f t="shared" ca="1" si="1"/>
        <v>6.0772516033486323E-2</v>
      </c>
      <c r="C26">
        <f t="shared" ca="1" si="9"/>
        <v>-1.5483209950462637</v>
      </c>
      <c r="D26">
        <f t="shared" ca="1" si="10"/>
        <v>-0.49121818337966849</v>
      </c>
      <c r="E26">
        <f t="shared" ca="1" si="2"/>
        <v>0.10065303244552939</v>
      </c>
      <c r="F26">
        <f t="shared" ca="1" si="0"/>
        <v>3.8691699230300771</v>
      </c>
      <c r="G26">
        <f t="shared" ca="1" si="11"/>
        <v>1.2557167354889547</v>
      </c>
      <c r="H26">
        <f t="shared" ca="1" si="3"/>
        <v>0.10532895086486778</v>
      </c>
      <c r="I26">
        <f t="shared" ca="1" si="4"/>
        <v>-1.0298399754040237</v>
      </c>
      <c r="J26">
        <f t="shared" ca="1" si="12"/>
        <v>-0.33298347979630333</v>
      </c>
      <c r="K26">
        <f t="shared" ca="1" si="5"/>
        <v>0.10454562982066244</v>
      </c>
      <c r="L26">
        <f t="shared" ca="1" si="16"/>
        <v>-0.51597179666835746</v>
      </c>
      <c r="M26">
        <f t="shared" ca="1" si="17"/>
        <v>0.1110529044163265</v>
      </c>
      <c r="N26">
        <f t="shared" ca="1" si="18"/>
        <v>1.4905173926751765</v>
      </c>
      <c r="O26">
        <f t="shared" ca="1" si="19"/>
        <v>0.1484015681067547</v>
      </c>
      <c r="P26">
        <f t="shared" ca="1" si="20"/>
        <v>-0.35215874770619149</v>
      </c>
      <c r="Q26">
        <f t="shared" ca="1" si="21"/>
        <v>0.11693310176893285</v>
      </c>
      <c r="R26">
        <f t="shared" ca="1" si="13"/>
        <v>-0.4973646402983905</v>
      </c>
      <c r="S26">
        <f t="shared" ca="1" si="6"/>
        <v>0.10318767018368655</v>
      </c>
      <c r="T26">
        <f t="shared" ca="1" si="14"/>
        <v>1.279588119906649</v>
      </c>
      <c r="U26">
        <f t="shared" ca="1" si="7"/>
        <v>0.10937165713891217</v>
      </c>
      <c r="V26">
        <f t="shared" ca="1" si="15"/>
        <v>-0.33720072254349565</v>
      </c>
      <c r="W26">
        <f t="shared" ca="1" si="22"/>
        <v>0.10721054441132299</v>
      </c>
    </row>
    <row r="27" spans="1:23" x14ac:dyDescent="0.25">
      <c r="A27">
        <f t="shared" si="8"/>
        <v>17</v>
      </c>
      <c r="B27">
        <f t="shared" ca="1" si="1"/>
        <v>9.6952903803745771E-2</v>
      </c>
      <c r="C27">
        <f t="shared" ca="1" si="9"/>
        <v>-1.2991110903879588</v>
      </c>
      <c r="D27">
        <f t="shared" ca="1" si="10"/>
        <v>-0.4577030921674542</v>
      </c>
      <c r="E27">
        <f t="shared" ca="1" si="2"/>
        <v>0.12412953036828217</v>
      </c>
      <c r="F27">
        <f t="shared" ca="1" si="0"/>
        <v>2.9731732699560207</v>
      </c>
      <c r="G27">
        <f t="shared" ca="1" si="11"/>
        <v>1.5092550644501437</v>
      </c>
      <c r="H27">
        <f t="shared" ca="1" si="3"/>
        <v>0.25768245197870376</v>
      </c>
      <c r="I27">
        <f t="shared" ca="1" si="4"/>
        <v>-0.84738211948672437</v>
      </c>
      <c r="J27">
        <f t="shared" ca="1" si="12"/>
        <v>-0.28243107453572819</v>
      </c>
      <c r="K27">
        <f t="shared" ca="1" si="5"/>
        <v>0.11108779978172552</v>
      </c>
      <c r="L27">
        <f t="shared" ca="1" si="16"/>
        <v>-0.48737650337006672</v>
      </c>
      <c r="M27">
        <f t="shared" ca="1" si="17"/>
        <v>0.14074617304911605</v>
      </c>
      <c r="N27">
        <f t="shared" ca="1" si="18"/>
        <v>1.9708761778682047</v>
      </c>
      <c r="O27">
        <f t="shared" ca="1" si="19"/>
        <v>0.43941840265772703</v>
      </c>
      <c r="P27">
        <f t="shared" ca="1" si="20"/>
        <v>-0.30125921544736123</v>
      </c>
      <c r="Q27">
        <f t="shared" ca="1" si="21"/>
        <v>0.12639272870508098</v>
      </c>
      <c r="R27">
        <f t="shared" ca="1" si="13"/>
        <v>-0.46272195681073564</v>
      </c>
      <c r="S27">
        <f t="shared" ca="1" si="6"/>
        <v>0.12686669759750221</v>
      </c>
      <c r="T27">
        <f t="shared" ca="1" si="14"/>
        <v>1.5337857373335106</v>
      </c>
      <c r="U27">
        <f t="shared" ca="1" si="7"/>
        <v>0.26612700753768564</v>
      </c>
      <c r="V27">
        <f t="shared" ca="1" si="15"/>
        <v>-0.28569378876401735</v>
      </c>
      <c r="W27">
        <f t="shared" ca="1" si="22"/>
        <v>0.11366925289498002</v>
      </c>
    </row>
    <row r="28" spans="1:23" x14ac:dyDescent="0.25">
      <c r="A28">
        <f t="shared" si="8"/>
        <v>18</v>
      </c>
      <c r="B28">
        <f t="shared" ca="1" si="1"/>
        <v>0.88144028349611347</v>
      </c>
      <c r="C28">
        <f t="shared" ca="1" si="9"/>
        <v>1.1822174434599817</v>
      </c>
      <c r="D28">
        <f t="shared" ca="1" si="10"/>
        <v>0.41114866527348803</v>
      </c>
      <c r="E28">
        <f t="shared" ca="1" si="2"/>
        <v>0.12094921205796491</v>
      </c>
      <c r="F28">
        <f t="shared" ca="1" si="0"/>
        <v>0.16885973962983908</v>
      </c>
      <c r="G28">
        <f t="shared" ca="1" si="11"/>
        <v>9.6676453301591941E-2</v>
      </c>
      <c r="H28">
        <f t="shared" ca="1" si="3"/>
        <v>0.32778508495684078</v>
      </c>
      <c r="I28">
        <f t="shared" ca="1" si="4"/>
        <v>2.0699029896204029</v>
      </c>
      <c r="J28">
        <f t="shared" ca="1" si="12"/>
        <v>0.68016625213317217</v>
      </c>
      <c r="K28">
        <f t="shared" ca="1" si="5"/>
        <v>0.10797673118634062</v>
      </c>
      <c r="L28">
        <f t="shared" ca="1" si="16"/>
        <v>0.47620485810543017</v>
      </c>
      <c r="M28">
        <f t="shared" ca="1" si="17"/>
        <v>0.16225306790130217</v>
      </c>
      <c r="N28">
        <f t="shared" ca="1" si="18"/>
        <v>0.16062255362548841</v>
      </c>
      <c r="O28">
        <f t="shared" ca="1" si="19"/>
        <v>0.90481714605997809</v>
      </c>
      <c r="P28">
        <f t="shared" ca="1" si="20"/>
        <v>0.73478683164407976</v>
      </c>
      <c r="Q28">
        <f t="shared" ca="1" si="21"/>
        <v>0.12601514559239324</v>
      </c>
      <c r="R28">
        <f t="shared" ca="1" si="13"/>
        <v>0.41735824386151105</v>
      </c>
      <c r="S28">
        <f t="shared" ca="1" si="6"/>
        <v>0.12463019272333485</v>
      </c>
      <c r="T28">
        <f t="shared" ca="1" si="14"/>
        <v>9.9815188252206796E-2</v>
      </c>
      <c r="U28">
        <f t="shared" ca="1" si="7"/>
        <v>0.34941458563296279</v>
      </c>
      <c r="V28">
        <f t="shared" ca="1" si="15"/>
        <v>0.68883384097211631</v>
      </c>
      <c r="W28">
        <f t="shared" ca="1" si="22"/>
        <v>0.11074623390457448</v>
      </c>
    </row>
    <row r="29" spans="1:23" x14ac:dyDescent="0.25">
      <c r="A29">
        <f t="shared" si="8"/>
        <v>19</v>
      </c>
      <c r="B29">
        <f t="shared" ca="1" si="1"/>
        <v>0.60101578517349608</v>
      </c>
      <c r="C29">
        <f t="shared" ca="1" si="9"/>
        <v>0.25597721688000274</v>
      </c>
      <c r="D29">
        <f t="shared" ca="1" si="10"/>
        <v>8.7521871871024642E-2</v>
      </c>
      <c r="E29">
        <f t="shared" ca="1" si="2"/>
        <v>0.11690432249561708</v>
      </c>
      <c r="F29">
        <f t="shared" ca="1" si="0"/>
        <v>0.61534881033541999</v>
      </c>
      <c r="G29">
        <f t="shared" ca="1" si="11"/>
        <v>0.19549761829984957</v>
      </c>
      <c r="H29">
        <f t="shared" ca="1" si="3"/>
        <v>0.10093463366229749</v>
      </c>
      <c r="I29">
        <f t="shared" ca="1" si="4"/>
        <v>0.67504387876238325</v>
      </c>
      <c r="J29">
        <f t="shared" ca="1" si="12"/>
        <v>0.2581657750645393</v>
      </c>
      <c r="K29">
        <f t="shared" ca="1" si="5"/>
        <v>0.14626261305408861</v>
      </c>
      <c r="L29">
        <f t="shared" ca="1" si="16"/>
        <v>0.10167460347782159</v>
      </c>
      <c r="M29">
        <f t="shared" ca="1" si="17"/>
        <v>0.1577692456362052</v>
      </c>
      <c r="N29">
        <f t="shared" ca="1" si="18"/>
        <v>0.43175620797224534</v>
      </c>
      <c r="O29">
        <f t="shared" ca="1" si="19"/>
        <v>0.49230523155881423</v>
      </c>
      <c r="P29">
        <f t="shared" ca="1" si="20"/>
        <v>0.29429316920339682</v>
      </c>
      <c r="Q29">
        <f t="shared" ca="1" si="21"/>
        <v>0.19006246468282773</v>
      </c>
      <c r="R29">
        <f t="shared" ca="1" si="13"/>
        <v>8.8866990460934644E-2</v>
      </c>
      <c r="S29">
        <f t="shared" ca="1" si="6"/>
        <v>0.12052532735956759</v>
      </c>
      <c r="T29">
        <f t="shared" ca="1" si="14"/>
        <v>0.21791900051923485</v>
      </c>
      <c r="U29">
        <f t="shared" ca="1" si="7"/>
        <v>0.12541441771119338</v>
      </c>
      <c r="V29">
        <f t="shared" ca="1" si="15"/>
        <v>0.26135808350889556</v>
      </c>
      <c r="W29">
        <f t="shared" ca="1" si="22"/>
        <v>0.14990215171164922</v>
      </c>
    </row>
    <row r="30" spans="1:23" x14ac:dyDescent="0.25">
      <c r="A30">
        <f t="shared" si="8"/>
        <v>20</v>
      </c>
      <c r="B30">
        <f t="shared" ca="1" si="1"/>
        <v>0.35268558060192345</v>
      </c>
      <c r="C30">
        <f t="shared" ca="1" si="9"/>
        <v>-0.37808000541042863</v>
      </c>
      <c r="D30">
        <f t="shared" ca="1" si="10"/>
        <v>-0.12001643905980533</v>
      </c>
      <c r="E30">
        <f t="shared" ca="1" si="2"/>
        <v>0.10076600780558082</v>
      </c>
      <c r="F30">
        <f t="shared" ca="1" si="0"/>
        <v>1.2010142965715924</v>
      </c>
      <c r="G30">
        <f t="shared" ca="1" si="11"/>
        <v>0.38698375116309264</v>
      </c>
      <c r="H30">
        <f t="shared" ca="1" si="3"/>
        <v>0.10382193187609137</v>
      </c>
      <c r="I30">
        <f t="shared" ca="1" si="4"/>
        <v>-4.1313066379504104E-2</v>
      </c>
      <c r="J30">
        <f t="shared" ca="1" si="12"/>
        <v>-1.3492682829746964E-2</v>
      </c>
      <c r="K30">
        <f t="shared" ca="1" si="5"/>
        <v>0.10666495674146743</v>
      </c>
      <c r="L30">
        <f t="shared" ca="1" si="16"/>
        <v>-0.13325792522499871</v>
      </c>
      <c r="M30">
        <f t="shared" ca="1" si="17"/>
        <v>0.12422776543717713</v>
      </c>
      <c r="N30">
        <f t="shared" ca="1" si="18"/>
        <v>0.43393358551879435</v>
      </c>
      <c r="O30">
        <f t="shared" ca="1" si="19"/>
        <v>0.13054197394170322</v>
      </c>
      <c r="P30">
        <f t="shared" ca="1" si="20"/>
        <v>-1.6881958611105963E-2</v>
      </c>
      <c r="Q30">
        <f t="shared" ca="1" si="21"/>
        <v>0.1669824392117214</v>
      </c>
      <c r="R30">
        <f t="shared" ca="1" si="13"/>
        <v>-0.12174822245687744</v>
      </c>
      <c r="S30">
        <f t="shared" ca="1" si="6"/>
        <v>0.10369500510638459</v>
      </c>
      <c r="T30">
        <f t="shared" ca="1" si="14"/>
        <v>0.39450097486075875</v>
      </c>
      <c r="U30">
        <f t="shared" ca="1" si="7"/>
        <v>0.10789462431269778</v>
      </c>
      <c r="V30">
        <f t="shared" ca="1" si="15"/>
        <v>-1.378426638796904E-2</v>
      </c>
      <c r="W30">
        <f t="shared" ca="1" si="22"/>
        <v>0.11132493579910074</v>
      </c>
    </row>
    <row r="31" spans="1:23" x14ac:dyDescent="0.25">
      <c r="A31">
        <f t="shared" si="8"/>
        <v>21</v>
      </c>
      <c r="B31">
        <f t="shared" ca="1" si="1"/>
        <v>5.6230954626401153E-2</v>
      </c>
      <c r="C31">
        <f t="shared" ca="1" si="9"/>
        <v>-1.5872240517350249</v>
      </c>
      <c r="D31">
        <f t="shared" ca="1" si="10"/>
        <v>-0.50552623723524648</v>
      </c>
      <c r="E31">
        <f t="shared" ca="1" si="2"/>
        <v>0.10144039456445961</v>
      </c>
      <c r="F31">
        <f t="shared" ca="1" si="0"/>
        <v>4.0371107871335576</v>
      </c>
      <c r="G31">
        <f t="shared" ca="1" si="11"/>
        <v>1.3689058829015428</v>
      </c>
      <c r="H31">
        <f t="shared" ca="1" si="3"/>
        <v>0.11497564236642585</v>
      </c>
      <c r="I31">
        <f t="shared" ca="1" si="4"/>
        <v>-1.0571956311381374</v>
      </c>
      <c r="J31">
        <f t="shared" ca="1" si="12"/>
        <v>-0.33434504269650345</v>
      </c>
      <c r="K31">
        <f t="shared" ca="1" si="5"/>
        <v>0.10001820524899442</v>
      </c>
      <c r="L31">
        <f t="shared" ca="1" si="16"/>
        <v>-0.51111922807675458</v>
      </c>
      <c r="M31">
        <f t="shared" ca="1" si="17"/>
        <v>0.10369742369452793</v>
      </c>
      <c r="N31">
        <f t="shared" ca="1" si="18"/>
        <v>1.547251852507223</v>
      </c>
      <c r="O31">
        <f t="shared" ca="1" si="19"/>
        <v>0.14688609580843681</v>
      </c>
      <c r="P31">
        <f t="shared" ca="1" si="20"/>
        <v>-0.34855981574118378</v>
      </c>
      <c r="Q31">
        <f t="shared" ca="1" si="21"/>
        <v>0.10870359702295998</v>
      </c>
      <c r="R31">
        <f t="shared" ca="1" si="13"/>
        <v>-0.51095992451104666</v>
      </c>
      <c r="S31">
        <f t="shared" ca="1" si="6"/>
        <v>0.10363279378394356</v>
      </c>
      <c r="T31">
        <f t="shared" ca="1" si="14"/>
        <v>1.3861545074984005</v>
      </c>
      <c r="U31">
        <f t="shared" ca="1" si="7"/>
        <v>0.11789135190772454</v>
      </c>
      <c r="V31">
        <f t="shared" ca="1" si="15"/>
        <v>-0.33846386658192856</v>
      </c>
      <c r="W31">
        <f t="shared" ca="1" si="22"/>
        <v>0.10249764886612024</v>
      </c>
    </row>
    <row r="32" spans="1:23" x14ac:dyDescent="0.25">
      <c r="A32">
        <f t="shared" si="8"/>
        <v>22</v>
      </c>
      <c r="B32">
        <f t="shared" ca="1" si="1"/>
        <v>0.34089642640052942</v>
      </c>
      <c r="C32">
        <f t="shared" ca="1" si="9"/>
        <v>-0.41001785093537602</v>
      </c>
      <c r="D32">
        <f t="shared" ca="1" si="10"/>
        <v>-0.14528505535081251</v>
      </c>
      <c r="E32">
        <f t="shared" ca="1" si="2"/>
        <v>0.12555567765332268</v>
      </c>
      <c r="F32">
        <f t="shared" ca="1" si="0"/>
        <v>1.2394262517591124</v>
      </c>
      <c r="G32">
        <f t="shared" ca="1" si="11"/>
        <v>0.66444152644270638</v>
      </c>
      <c r="H32">
        <f t="shared" ca="1" si="3"/>
        <v>0.28739033162424521</v>
      </c>
      <c r="I32">
        <f t="shared" ca="1" si="4"/>
        <v>-7.3414558619957923E-2</v>
      </c>
      <c r="J32">
        <f t="shared" ca="1" si="12"/>
        <v>-2.4478957100967213E-2</v>
      </c>
      <c r="K32">
        <f t="shared" ca="1" si="5"/>
        <v>0.11117866075757268</v>
      </c>
      <c r="L32">
        <f t="shared" ca="1" si="16"/>
        <v>-0.15394092625459893</v>
      </c>
      <c r="M32">
        <f t="shared" ca="1" si="17"/>
        <v>0.14096219725999376</v>
      </c>
      <c r="N32">
        <f t="shared" ca="1" si="18"/>
        <v>0.85684440317004795</v>
      </c>
      <c r="O32">
        <f t="shared" ca="1" si="19"/>
        <v>0.47792807992717468</v>
      </c>
      <c r="P32">
        <f t="shared" ca="1" si="20"/>
        <v>-2.5245706342983627E-2</v>
      </c>
      <c r="Q32">
        <f t="shared" ca="1" si="21"/>
        <v>0.11825259182508391</v>
      </c>
      <c r="R32">
        <f t="shared" ca="1" si="13"/>
        <v>-0.14683903964521935</v>
      </c>
      <c r="S32">
        <f t="shared" ca="1" si="6"/>
        <v>0.12825595563512654</v>
      </c>
      <c r="T32">
        <f t="shared" ca="1" si="14"/>
        <v>0.6730918837339922</v>
      </c>
      <c r="U32">
        <f t="shared" ca="1" si="7"/>
        <v>0.29492210603673952</v>
      </c>
      <c r="V32">
        <f t="shared" ca="1" si="15"/>
        <v>-2.4739391783831315E-2</v>
      </c>
      <c r="W32">
        <f t="shared" ca="1" si="22"/>
        <v>0.11355693250277545</v>
      </c>
    </row>
    <row r="33" spans="1:23" x14ac:dyDescent="0.25">
      <c r="A33">
        <f t="shared" si="8"/>
        <v>23</v>
      </c>
      <c r="B33">
        <f t="shared" ca="1" si="1"/>
        <v>0.97504015787050424</v>
      </c>
      <c r="C33">
        <f t="shared" ca="1" si="9"/>
        <v>1.9606515521725427</v>
      </c>
      <c r="D33">
        <f t="shared" ca="1" si="10"/>
        <v>0.62652182332520256</v>
      </c>
      <c r="E33">
        <f t="shared" ca="1" si="2"/>
        <v>0.10211077473082887</v>
      </c>
      <c r="F33">
        <f t="shared" ca="1" si="0"/>
        <v>3.5309547781052414E-2</v>
      </c>
      <c r="G33">
        <f t="shared" ca="1" si="11"/>
        <v>1.3405926962348231E-2</v>
      </c>
      <c r="H33">
        <f t="shared" ca="1" si="3"/>
        <v>0.14414825420615138</v>
      </c>
      <c r="I33">
        <f t="shared" ca="1" si="4"/>
        <v>3.677875370812048</v>
      </c>
      <c r="J33">
        <f t="shared" ca="1" si="12"/>
        <v>1.163394719937126</v>
      </c>
      <c r="K33">
        <f t="shared" ca="1" si="5"/>
        <v>0.10005992193407511</v>
      </c>
      <c r="L33">
        <f t="shared" ca="1" si="16"/>
        <v>0.70604953830183614</v>
      </c>
      <c r="M33">
        <f t="shared" ca="1" si="17"/>
        <v>0.12967895784739633</v>
      </c>
      <c r="N33">
        <f t="shared" ca="1" si="18"/>
        <v>2.3673891341018872E-2</v>
      </c>
      <c r="O33">
        <f t="shared" ca="1" si="19"/>
        <v>0.44952617919527871</v>
      </c>
      <c r="P33">
        <f t="shared" ca="1" si="20"/>
        <v>1.2321980117214397</v>
      </c>
      <c r="Q33">
        <f t="shared" ca="1" si="21"/>
        <v>0.11224499636826622</v>
      </c>
      <c r="R33">
        <f t="shared" ca="1" si="13"/>
        <v>0.63667185907290191</v>
      </c>
      <c r="S33">
        <f t="shared" ca="1" si="6"/>
        <v>0.10544608838756894</v>
      </c>
      <c r="T33">
        <f t="shared" ca="1" si="14"/>
        <v>1.4242537475000068E-2</v>
      </c>
      <c r="U33">
        <f t="shared" ca="1" si="7"/>
        <v>0.16270107812068657</v>
      </c>
      <c r="V33">
        <f t="shared" ca="1" si="15"/>
        <v>1.1782998873635848</v>
      </c>
      <c r="W33">
        <f t="shared" ca="1" si="22"/>
        <v>0.10264023913447139</v>
      </c>
    </row>
    <row r="34" spans="1:23" x14ac:dyDescent="0.25">
      <c r="A34">
        <f t="shared" si="8"/>
        <v>24</v>
      </c>
      <c r="B34">
        <f t="shared" ca="1" si="1"/>
        <v>0.49598912526750794</v>
      </c>
      <c r="C34">
        <f t="shared" ca="1" si="9"/>
        <v>-1.0053941386210035E-2</v>
      </c>
      <c r="D34">
        <f t="shared" ca="1" si="10"/>
        <v>-3.7517903839394957E-3</v>
      </c>
      <c r="E34">
        <f t="shared" ca="1" si="2"/>
        <v>0.13925295951027364</v>
      </c>
      <c r="F34">
        <f t="shared" ca="1" si="0"/>
        <v>0.82526483391567285</v>
      </c>
      <c r="G34">
        <f t="shared" ca="1" si="11"/>
        <v>0.26099510451432711</v>
      </c>
      <c r="H34">
        <f t="shared" ca="1" si="3"/>
        <v>0.10001797188777199</v>
      </c>
      <c r="I34">
        <f t="shared" ca="1" si="4"/>
        <v>0.35496030425751235</v>
      </c>
      <c r="J34">
        <f t="shared" ca="1" si="12"/>
        <v>0.17220101824041145</v>
      </c>
      <c r="K34">
        <f t="shared" ca="1" si="5"/>
        <v>0.23534872743775836</v>
      </c>
      <c r="L34">
        <f t="shared" ca="1" si="16"/>
        <v>-4.2315709193587389E-3</v>
      </c>
      <c r="M34">
        <f t="shared" ca="1" si="17"/>
        <v>0.17714567345804777</v>
      </c>
      <c r="N34">
        <f t="shared" ca="1" si="18"/>
        <v>0.34375257407881787</v>
      </c>
      <c r="O34">
        <f t="shared" ca="1" si="19"/>
        <v>0.17350230109406756</v>
      </c>
      <c r="P34">
        <f t="shared" ca="1" si="20"/>
        <v>0.20323159940989541</v>
      </c>
      <c r="Q34">
        <f t="shared" ca="1" si="21"/>
        <v>0.32781052558241602</v>
      </c>
      <c r="R34">
        <f t="shared" ca="1" si="13"/>
        <v>-3.7987255406246867E-3</v>
      </c>
      <c r="S34">
        <f t="shared" ca="1" si="6"/>
        <v>0.14275888112478233</v>
      </c>
      <c r="T34">
        <f t="shared" ca="1" si="14"/>
        <v>0.26781670208764302</v>
      </c>
      <c r="U34">
        <f t="shared" ca="1" si="7"/>
        <v>0.10531461315169943</v>
      </c>
      <c r="V34">
        <f t="shared" ca="1" si="15"/>
        <v>0.17423672848554264</v>
      </c>
      <c r="W34">
        <f t="shared" ca="1" si="22"/>
        <v>0.24094606619401998</v>
      </c>
    </row>
    <row r="35" spans="1:23" x14ac:dyDescent="0.25">
      <c r="A35">
        <f t="shared" si="8"/>
        <v>25</v>
      </c>
      <c r="B35">
        <f t="shared" ca="1" si="1"/>
        <v>7.7603334329045204E-2</v>
      </c>
      <c r="C35">
        <f t="shared" ca="1" si="9"/>
        <v>-1.4213787916639526</v>
      </c>
      <c r="D35">
        <f t="shared" ca="1" si="10"/>
        <v>-0.44948260336128276</v>
      </c>
      <c r="E35">
        <f t="shared" ca="1" si="2"/>
        <v>0.10000140759310851</v>
      </c>
      <c r="F35">
        <f t="shared" ca="1" si="0"/>
        <v>3.3773108022883567</v>
      </c>
      <c r="G35">
        <f t="shared" ca="1" si="11"/>
        <v>1.1037754655060521</v>
      </c>
      <c r="H35">
        <f t="shared" ca="1" si="3"/>
        <v>0.10681184445804445</v>
      </c>
      <c r="I35">
        <f t="shared" ca="1" si="4"/>
        <v>-0.93850021900828517</v>
      </c>
      <c r="J35">
        <f t="shared" ca="1" si="12"/>
        <v>-0.30114791669176022</v>
      </c>
      <c r="K35">
        <f t="shared" ca="1" si="5"/>
        <v>0.10296531906830346</v>
      </c>
      <c r="L35">
        <f t="shared" ca="1" si="16"/>
        <v>-0.55022834476724425</v>
      </c>
      <c r="M35">
        <f t="shared" ca="1" si="17"/>
        <v>0.14985328098249046</v>
      </c>
      <c r="N35">
        <f t="shared" ca="1" si="18"/>
        <v>1.1590668916166931</v>
      </c>
      <c r="O35">
        <f t="shared" ca="1" si="19"/>
        <v>0.11778092014099462</v>
      </c>
      <c r="P35">
        <f t="shared" ca="1" si="20"/>
        <v>-0.47672361500666621</v>
      </c>
      <c r="Q35">
        <f t="shared" ca="1" si="21"/>
        <v>0.2580266564588326</v>
      </c>
      <c r="R35">
        <f t="shared" ca="1" si="13"/>
        <v>-0.45855156394524493</v>
      </c>
      <c r="S35">
        <f t="shared" ca="1" si="6"/>
        <v>0.10407746265957325</v>
      </c>
      <c r="T35">
        <f t="shared" ca="1" si="14"/>
        <v>1.1170212944705276</v>
      </c>
      <c r="U35">
        <f t="shared" ca="1" si="7"/>
        <v>0.10939081214036857</v>
      </c>
      <c r="V35">
        <f t="shared" ca="1" si="15"/>
        <v>-0.31777185735600033</v>
      </c>
      <c r="W35">
        <f t="shared" ca="1" si="22"/>
        <v>0.11464684511820909</v>
      </c>
    </row>
    <row r="36" spans="1:23" x14ac:dyDescent="0.25">
      <c r="A36">
        <f t="shared" si="8"/>
        <v>26</v>
      </c>
      <c r="B36">
        <f t="shared" ca="1" si="1"/>
        <v>0.53648157564271381</v>
      </c>
      <c r="C36">
        <f t="shared" ca="1" si="9"/>
        <v>9.1573573229644434E-2</v>
      </c>
      <c r="D36">
        <f t="shared" ca="1" si="10"/>
        <v>3.1748897384480189E-2</v>
      </c>
      <c r="E36">
        <f t="shared" ca="1" si="2"/>
        <v>0.12020346107244363</v>
      </c>
      <c r="F36">
        <f t="shared" ca="1" si="0"/>
        <v>0.73978495785515819</v>
      </c>
      <c r="G36">
        <f t="shared" ca="1" si="11"/>
        <v>0.34843166892155447</v>
      </c>
      <c r="H36">
        <f t="shared" ca="1" si="3"/>
        <v>0.2218320278253102</v>
      </c>
      <c r="I36">
        <f t="shared" ca="1" si="4"/>
        <v>0.47365338668810664</v>
      </c>
      <c r="J36">
        <f t="shared" ca="1" si="12"/>
        <v>0.15642685941895421</v>
      </c>
      <c r="K36">
        <f t="shared" ca="1" si="5"/>
        <v>0.10906900677277874</v>
      </c>
      <c r="L36">
        <f t="shared" ca="1" si="16"/>
        <v>3.4919979586072E-2</v>
      </c>
      <c r="M36">
        <f t="shared" ca="1" si="17"/>
        <v>0.14541447532703977</v>
      </c>
      <c r="N36">
        <f t="shared" ca="1" si="18"/>
        <v>0.41410251337357235</v>
      </c>
      <c r="O36">
        <f t="shared" ca="1" si="19"/>
        <v>0.31333199210487872</v>
      </c>
      <c r="P36">
        <f t="shared" ca="1" si="20"/>
        <v>0.17609469727493499</v>
      </c>
      <c r="Q36">
        <f t="shared" ca="1" si="21"/>
        <v>0.13822011906562404</v>
      </c>
      <c r="R36">
        <f t="shared" ca="1" si="13"/>
        <v>3.2141329835717471E-2</v>
      </c>
      <c r="S36">
        <f t="shared" ca="1" si="6"/>
        <v>0.12319337732639399</v>
      </c>
      <c r="T36">
        <f t="shared" ca="1" si="14"/>
        <v>0.35259654159740672</v>
      </c>
      <c r="U36">
        <f t="shared" ca="1" si="7"/>
        <v>0.22716692718620721</v>
      </c>
      <c r="V36">
        <f t="shared" ca="1" si="15"/>
        <v>0.15902814598906959</v>
      </c>
      <c r="W36">
        <f t="shared" ca="1" si="22"/>
        <v>0.11272667515185995</v>
      </c>
    </row>
    <row r="37" spans="1:23" x14ac:dyDescent="0.25">
      <c r="A37">
        <f t="shared" si="8"/>
        <v>27</v>
      </c>
      <c r="B37">
        <f t="shared" ca="1" si="1"/>
        <v>1.3023201807065399E-2</v>
      </c>
      <c r="C37">
        <f t="shared" ca="1" si="9"/>
        <v>-2.2255192007831051</v>
      </c>
      <c r="D37">
        <f t="shared" ca="1" si="10"/>
        <v>-0.7041255736750629</v>
      </c>
      <c r="E37">
        <f t="shared" ca="1" si="2"/>
        <v>0.10010079924851303</v>
      </c>
      <c r="F37">
        <f t="shared" ca="1" si="0"/>
        <v>8.6769412729374658</v>
      </c>
      <c r="G37">
        <f t="shared" ca="1" si="11"/>
        <v>2.9056803076429567</v>
      </c>
      <c r="H37">
        <f t="shared" ca="1" si="3"/>
        <v>0.11214046279074598</v>
      </c>
      <c r="I37">
        <f t="shared" ca="1" si="4"/>
        <v>-1.4681099788544127</v>
      </c>
      <c r="J37">
        <f t="shared" ca="1" si="12"/>
        <v>-0.46990284895262469</v>
      </c>
      <c r="K37">
        <f t="shared" ca="1" si="5"/>
        <v>0.10244693623476774</v>
      </c>
      <c r="L37">
        <f t="shared" ca="1" si="16"/>
        <v>-0.80383471875892842</v>
      </c>
      <c r="M37">
        <f t="shared" ca="1" si="17"/>
        <v>0.13045803388467392</v>
      </c>
      <c r="N37">
        <f t="shared" ca="1" si="18"/>
        <v>4.4249485935758859</v>
      </c>
      <c r="O37">
        <f t="shared" ca="1" si="19"/>
        <v>0.26006573966154478</v>
      </c>
      <c r="P37">
        <f t="shared" ca="1" si="20"/>
        <v>-0.52396913403077783</v>
      </c>
      <c r="Q37">
        <f t="shared" ca="1" si="21"/>
        <v>0.12737794187175505</v>
      </c>
      <c r="R37">
        <f t="shared" ca="1" si="13"/>
        <v>-0.71473001529833868</v>
      </c>
      <c r="S37">
        <f t="shared" ca="1" si="6"/>
        <v>0.1031386281517775</v>
      </c>
      <c r="T37">
        <f t="shared" ca="1" si="14"/>
        <v>3.0400688096487518</v>
      </c>
      <c r="U37">
        <f t="shared" ca="1" si="7"/>
        <v>0.12275339467608989</v>
      </c>
      <c r="V37">
        <f t="shared" ca="1" si="15"/>
        <v>-0.47588158421880589</v>
      </c>
      <c r="W37">
        <f t="shared" ca="1" si="22"/>
        <v>0.10507045577983068</v>
      </c>
    </row>
    <row r="38" spans="1:23" x14ac:dyDescent="0.25">
      <c r="A38">
        <f t="shared" si="8"/>
        <v>28</v>
      </c>
      <c r="B38">
        <f t="shared" ca="1" si="1"/>
        <v>0.39041778386801262</v>
      </c>
      <c r="C38">
        <f t="shared" ca="1" si="9"/>
        <v>-0.27823031172422358</v>
      </c>
      <c r="D38">
        <f t="shared" ca="1" si="10"/>
        <v>-0.10760691109254372</v>
      </c>
      <c r="E38">
        <f t="shared" ca="1" si="2"/>
        <v>0.14957928235032364</v>
      </c>
      <c r="F38">
        <f t="shared" ca="1" si="0"/>
        <v>1.0874915919218535</v>
      </c>
      <c r="G38">
        <f t="shared" ca="1" si="11"/>
        <v>1.0567698103776468</v>
      </c>
      <c r="H38">
        <f t="shared" ca="1" si="3"/>
        <v>0.94429780502240668</v>
      </c>
      <c r="I38">
        <f t="shared" ca="1" si="4"/>
        <v>6.1303362534957127E-2</v>
      </c>
      <c r="J38">
        <f t="shared" ca="1" si="12"/>
        <v>2.1419439500180441E-2</v>
      </c>
      <c r="K38">
        <f t="shared" ca="1" si="5"/>
        <v>0.12208086874537932</v>
      </c>
      <c r="L38">
        <f t="shared" ca="1" si="16"/>
        <v>-0.12350557941982666</v>
      </c>
      <c r="M38">
        <f t="shared" ca="1" si="17"/>
        <v>0.197044478759766</v>
      </c>
      <c r="N38">
        <f t="shared" ca="1" si="18"/>
        <v>1.9005214127976535</v>
      </c>
      <c r="O38">
        <f t="shared" ca="1" si="19"/>
        <v>3.0541735975266122</v>
      </c>
      <c r="P38">
        <f t="shared" ca="1" si="20"/>
        <v>2.3285796579881054E-2</v>
      </c>
      <c r="Q38">
        <f t="shared" ca="1" si="21"/>
        <v>0.14428248225337958</v>
      </c>
      <c r="R38">
        <f t="shared" ca="1" si="13"/>
        <v>-0.10890554778528583</v>
      </c>
      <c r="S38">
        <f t="shared" ca="1" si="6"/>
        <v>0.1532114148002425</v>
      </c>
      <c r="T38">
        <f t="shared" ca="1" si="14"/>
        <v>1.1021905755347985</v>
      </c>
      <c r="U38">
        <f t="shared" ca="1" si="7"/>
        <v>1.0272155159208187</v>
      </c>
      <c r="V38">
        <f t="shared" ca="1" si="15"/>
        <v>2.1661375371868883E-2</v>
      </c>
      <c r="W38">
        <f t="shared" ca="1" si="22"/>
        <v>0.12485428835541632</v>
      </c>
    </row>
    <row r="39" spans="1:23" x14ac:dyDescent="0.25">
      <c r="A39">
        <f t="shared" si="8"/>
        <v>29</v>
      </c>
      <c r="B39">
        <f t="shared" ca="1" si="1"/>
        <v>0.56431776531666678</v>
      </c>
      <c r="C39">
        <f t="shared" ca="1" si="9"/>
        <v>0.16192556647554168</v>
      </c>
      <c r="D39">
        <f t="shared" ca="1" si="10"/>
        <v>5.1500966649794873E-2</v>
      </c>
      <c r="E39">
        <f t="shared" ca="1" si="2"/>
        <v>0.10115792473148787</v>
      </c>
      <c r="F39">
        <f t="shared" ca="1" si="0"/>
        <v>0.68453211018886417</v>
      </c>
      <c r="G39">
        <f t="shared" ca="1" si="11"/>
        <v>0.31494149484633477</v>
      </c>
      <c r="H39">
        <f t="shared" ca="1" si="3"/>
        <v>0.21167624321256076</v>
      </c>
      <c r="I39">
        <f t="shared" ca="1" si="4"/>
        <v>0.55837545566072344</v>
      </c>
      <c r="J39">
        <f t="shared" ca="1" si="12"/>
        <v>0.17661432366038921</v>
      </c>
      <c r="K39">
        <f t="shared" ca="1" si="5"/>
        <v>0.10004587923885019</v>
      </c>
      <c r="L39">
        <f t="shared" ca="1" si="16"/>
        <v>6.6152701949200046E-2</v>
      </c>
      <c r="M39">
        <f t="shared" ca="1" si="17"/>
        <v>0.16690306973039862</v>
      </c>
      <c r="N39">
        <f t="shared" ca="1" si="18"/>
        <v>1.1037354334011362</v>
      </c>
      <c r="O39">
        <f t="shared" ca="1" si="19"/>
        <v>2.5998142516542795</v>
      </c>
      <c r="P39">
        <f t="shared" ca="1" si="20"/>
        <v>0.19940782855713571</v>
      </c>
      <c r="Q39">
        <f t="shared" ca="1" si="21"/>
        <v>0.12753569959005026</v>
      </c>
      <c r="R39">
        <f t="shared" ca="1" si="13"/>
        <v>5.2689491860573021E-2</v>
      </c>
      <c r="S39">
        <f t="shared" ca="1" si="6"/>
        <v>0.10588078935885971</v>
      </c>
      <c r="T39">
        <f t="shared" ca="1" si="14"/>
        <v>0.45018942615560398</v>
      </c>
      <c r="U39">
        <f t="shared" ca="1" si="7"/>
        <v>0.4325167497094678</v>
      </c>
      <c r="V39">
        <f t="shared" ca="1" si="15"/>
        <v>0.17934602429800389</v>
      </c>
      <c r="W39">
        <f t="shared" ca="1" si="22"/>
        <v>0.1031646401824476</v>
      </c>
    </row>
    <row r="40" spans="1:23" x14ac:dyDescent="0.25">
      <c r="A40">
        <f t="shared" si="8"/>
        <v>30</v>
      </c>
      <c r="B40">
        <f t="shared" ca="1" si="1"/>
        <v>0.19234186156314226</v>
      </c>
      <c r="C40">
        <f t="shared" ca="1" si="9"/>
        <v>-0.86929879258833287</v>
      </c>
      <c r="D40">
        <f t="shared" ca="1" si="10"/>
        <v>-0.27526073445952864</v>
      </c>
      <c r="E40">
        <f t="shared" ca="1" si="2"/>
        <v>0.10026523495658633</v>
      </c>
      <c r="F40">
        <f t="shared" ca="1" si="0"/>
        <v>1.9370798056692751</v>
      </c>
      <c r="G40">
        <f t="shared" ca="1" si="11"/>
        <v>0.64221956414834347</v>
      </c>
      <c r="H40">
        <f t="shared" ca="1" si="3"/>
        <v>0.10991881451760439</v>
      </c>
      <c r="I40">
        <f t="shared" ca="1" si="4"/>
        <v>-0.49985423432269988</v>
      </c>
      <c r="J40">
        <f t="shared" ca="1" si="12"/>
        <v>-0.16051413154308994</v>
      </c>
      <c r="K40">
        <f t="shared" ca="1" si="5"/>
        <v>0.10311926193220168</v>
      </c>
      <c r="L40">
        <f t="shared" ca="1" si="16"/>
        <v>-0.27787906516434197</v>
      </c>
      <c r="M40">
        <f t="shared" ca="1" si="17"/>
        <v>0.10218178981105967</v>
      </c>
      <c r="N40">
        <f t="shared" ca="1" si="18"/>
        <v>1.5544180756309314</v>
      </c>
      <c r="O40">
        <f t="shared" ca="1" si="19"/>
        <v>0.64393295009201812</v>
      </c>
      <c r="P40">
        <f t="shared" ca="1" si="20"/>
        <v>-0.16275513707678746</v>
      </c>
      <c r="Q40">
        <f t="shared" ca="1" si="21"/>
        <v>0.10601874514571677</v>
      </c>
      <c r="R40">
        <f t="shared" ca="1" si="13"/>
        <v>-0.27833824254509321</v>
      </c>
      <c r="S40">
        <f t="shared" ca="1" si="6"/>
        <v>0.10251976656630359</v>
      </c>
      <c r="T40">
        <f t="shared" ca="1" si="14"/>
        <v>0.76919680446775152</v>
      </c>
      <c r="U40">
        <f t="shared" ca="1" si="7"/>
        <v>0.1576811996980797</v>
      </c>
      <c r="V40">
        <f t="shared" ca="1" si="15"/>
        <v>-0.16223722939011995</v>
      </c>
      <c r="W40">
        <f t="shared" ca="1" si="22"/>
        <v>0.1053450882399448</v>
      </c>
    </row>
    <row r="41" spans="1:23" x14ac:dyDescent="0.25">
      <c r="A41">
        <f t="shared" si="8"/>
        <v>31</v>
      </c>
      <c r="B41">
        <f t="shared" ca="1" si="1"/>
        <v>0.99701735477828057</v>
      </c>
      <c r="C41">
        <f t="shared" ca="1" si="9"/>
        <v>2.7496832119921142</v>
      </c>
      <c r="D41">
        <f t="shared" ca="1" si="10"/>
        <v>0.90186611140106965</v>
      </c>
      <c r="E41">
        <f t="shared" ca="1" si="2"/>
        <v>0.10757684719351993</v>
      </c>
      <c r="F41">
        <f t="shared" ca="1" si="0"/>
        <v>4.2181160868888564E-3</v>
      </c>
      <c r="G41">
        <f t="shared" ca="1" si="11"/>
        <v>1.5852744112196742E-3</v>
      </c>
      <c r="H41">
        <f t="shared" ca="1" si="3"/>
        <v>0.14124459685748883</v>
      </c>
      <c r="I41">
        <f t="shared" ca="1" si="4"/>
        <v>5.8134515346015139</v>
      </c>
      <c r="J41">
        <f t="shared" ca="1" si="12"/>
        <v>1.8619068479143484</v>
      </c>
      <c r="K41">
        <f t="shared" ca="1" si="5"/>
        <v>0.10257647864250324</v>
      </c>
      <c r="L41">
        <f t="shared" ca="1" si="16"/>
        <v>0.92030272184348705</v>
      </c>
      <c r="M41">
        <f t="shared" ca="1" si="17"/>
        <v>0.11202013422600927</v>
      </c>
      <c r="N41">
        <f t="shared" ca="1" si="18"/>
        <v>3.224184912172461E-3</v>
      </c>
      <c r="O41">
        <f t="shared" ca="1" si="19"/>
        <v>0.58425552377174461</v>
      </c>
      <c r="P41">
        <f t="shared" ca="1" si="20"/>
        <v>1.9100504714958417</v>
      </c>
      <c r="Q41">
        <f t="shared" ca="1" si="21"/>
        <v>0.1079497334057198</v>
      </c>
      <c r="R41">
        <f t="shared" ca="1" si="13"/>
        <v>0.91134174903211551</v>
      </c>
      <c r="S41">
        <f t="shared" ca="1" si="6"/>
        <v>0.10984927823367099</v>
      </c>
      <c r="T41">
        <f t="shared" ca="1" si="14"/>
        <v>1.7089308047627818E-3</v>
      </c>
      <c r="U41">
        <f t="shared" ca="1" si="7"/>
        <v>0.16413904454798517</v>
      </c>
      <c r="V41">
        <f t="shared" ca="1" si="15"/>
        <v>1.8824420114572697</v>
      </c>
      <c r="W41">
        <f t="shared" ca="1" si="22"/>
        <v>0.10485160938327459</v>
      </c>
    </row>
    <row r="42" spans="1:23" x14ac:dyDescent="0.25">
      <c r="A42">
        <f t="shared" si="8"/>
        <v>32</v>
      </c>
      <c r="B42">
        <f t="shared" ca="1" si="1"/>
        <v>0.49801544831822397</v>
      </c>
      <c r="C42">
        <f t="shared" ca="1" si="9"/>
        <v>-4.974553874802919E-3</v>
      </c>
      <c r="D42">
        <f t="shared" ca="1" si="10"/>
        <v>-2.1183438282409224E-3</v>
      </c>
      <c r="E42">
        <f t="shared" ca="1" si="2"/>
        <v>0.18133624828936867</v>
      </c>
      <c r="F42">
        <f t="shared" ref="F42:F73" ca="1" si="23">TINV(B42,$B$6)</f>
        <v>0.82082619898924813</v>
      </c>
      <c r="G42">
        <f t="shared" ca="1" si="11"/>
        <v>0.25956836135381789</v>
      </c>
      <c r="H42">
        <f t="shared" ca="1" si="3"/>
        <v>0.10000025130949589</v>
      </c>
      <c r="I42">
        <f t="shared" ca="1" si="4"/>
        <v>0.36079171806648586</v>
      </c>
      <c r="J42">
        <f t="shared" ca="1" si="12"/>
        <v>0.2411292035312074</v>
      </c>
      <c r="K42">
        <f t="shared" ca="1" si="5"/>
        <v>0.44666971103103448</v>
      </c>
      <c r="L42">
        <f t="shared" ca="1" si="16"/>
        <v>-2.4102996526850344E-3</v>
      </c>
      <c r="M42">
        <f t="shared" ca="1" si="17"/>
        <v>0.23476524246054045</v>
      </c>
      <c r="N42">
        <f t="shared" ca="1" si="18"/>
        <v>0.47976088141213591</v>
      </c>
      <c r="O42">
        <f t="shared" ca="1" si="19"/>
        <v>0.34162311469006901</v>
      </c>
      <c r="P42">
        <f t="shared" ca="1" si="20"/>
        <v>0.290855604932448</v>
      </c>
      <c r="Q42">
        <f t="shared" ca="1" si="21"/>
        <v>0.6498928440137115</v>
      </c>
      <c r="R42">
        <f t="shared" ca="1" si="13"/>
        <v>-2.1423397288150119E-3</v>
      </c>
      <c r="S42">
        <f t="shared" ca="1" si="6"/>
        <v>0.18546775113858327</v>
      </c>
      <c r="T42">
        <f t="shared" ca="1" si="14"/>
        <v>0.26646984106232569</v>
      </c>
      <c r="U42">
        <f t="shared" ca="1" si="7"/>
        <v>0.10538861723347463</v>
      </c>
      <c r="V42">
        <f t="shared" ca="1" si="15"/>
        <v>0.24378351311095775</v>
      </c>
      <c r="W42">
        <f t="shared" ca="1" si="22"/>
        <v>0.45655756464798175</v>
      </c>
    </row>
    <row r="43" spans="1:23" x14ac:dyDescent="0.25">
      <c r="A43">
        <f t="shared" si="8"/>
        <v>33</v>
      </c>
      <c r="B43">
        <f t="shared" ca="1" si="1"/>
        <v>0.72738224949380004</v>
      </c>
      <c r="C43">
        <f t="shared" ca="1" si="9"/>
        <v>0.60491496226384189</v>
      </c>
      <c r="D43">
        <f t="shared" ca="1" si="10"/>
        <v>0.19129133634392345</v>
      </c>
      <c r="E43">
        <f t="shared" ref="E43:E74" ca="1" si="24">$B$1+($B$2*(D42^2))</f>
        <v>0.10000044873805747</v>
      </c>
      <c r="F43">
        <f t="shared" ca="1" si="23"/>
        <v>0.4007179437830708</v>
      </c>
      <c r="G43">
        <f t="shared" ca="1" si="11"/>
        <v>0.13091742445688984</v>
      </c>
      <c r="H43">
        <f t="shared" ref="H43:H74" ca="1" si="25">$B$1+($B$2*(G42^2))</f>
        <v>0.10673757342159063</v>
      </c>
      <c r="I43">
        <f t="shared" ca="1" si="4"/>
        <v>1.1447510502958036</v>
      </c>
      <c r="J43">
        <f t="shared" ca="1" si="12"/>
        <v>0.37237738035546458</v>
      </c>
      <c r="K43">
        <f t="shared" ref="K43:K74" ca="1" si="26">$B$1+($B$2*(J42^2))</f>
        <v>0.10581432927955944</v>
      </c>
      <c r="L43">
        <f t="shared" ca="1" si="16"/>
        <v>0.25997031190355013</v>
      </c>
      <c r="M43">
        <f t="shared" ca="1" si="17"/>
        <v>0.18469658141491543</v>
      </c>
      <c r="N43">
        <f t="shared" ca="1" si="18"/>
        <v>0.14697480663117635</v>
      </c>
      <c r="O43">
        <f t="shared" ca="1" si="19"/>
        <v>0.13452661503683722</v>
      </c>
      <c r="P43">
        <f t="shared" ca="1" si="20"/>
        <v>0.79105430901127871</v>
      </c>
      <c r="Q43">
        <f t="shared" ca="1" si="21"/>
        <v>0.47751882780424182</v>
      </c>
      <c r="R43">
        <f t="shared" ca="1" si="13"/>
        <v>0.1977619726920119</v>
      </c>
      <c r="S43">
        <f t="shared" ref="S43:S74" ca="1" si="27">$B$1+($B$2*(R42^2))+($B$4*(S42^2))</f>
        <v>0.10688011630443206</v>
      </c>
      <c r="T43">
        <f t="shared" ca="1" si="14"/>
        <v>0.13249287200370405</v>
      </c>
      <c r="U43">
        <f t="shared" ref="U43:U74" ca="1" si="28">$B$1+($B$2*(T42^2))+($B$4*(U42^2))</f>
        <v>0.10932196974805489</v>
      </c>
      <c r="V43">
        <f t="shared" ca="1" si="15"/>
        <v>0.43984666698155767</v>
      </c>
      <c r="W43">
        <f t="shared" ref="W43:W74" ca="1" si="29">$B$1+($B$2*(V42^2))+($B$4*(W42^2))</f>
        <v>0.14763200209393126</v>
      </c>
    </row>
    <row r="44" spans="1:23" x14ac:dyDescent="0.25">
      <c r="A44">
        <f t="shared" si="8"/>
        <v>34</v>
      </c>
      <c r="B44">
        <f t="shared" ca="1" si="1"/>
        <v>0.75634488622179763</v>
      </c>
      <c r="C44">
        <f t="shared" ca="1" si="9"/>
        <v>0.69459327558858419</v>
      </c>
      <c r="D44">
        <f t="shared" ca="1" si="10"/>
        <v>0.22363232531711633</v>
      </c>
      <c r="E44">
        <f t="shared" ca="1" si="24"/>
        <v>0.10365923753602441</v>
      </c>
      <c r="F44">
        <f t="shared" ca="1" si="23"/>
        <v>0.35528805875315056</v>
      </c>
      <c r="G44">
        <f t="shared" ca="1" si="11"/>
        <v>0.11331067948263171</v>
      </c>
      <c r="H44">
        <f t="shared" ca="1" si="25"/>
        <v>0.10171393720264255</v>
      </c>
      <c r="I44">
        <f t="shared" ca="1" si="4"/>
        <v>1.2756198803726448</v>
      </c>
      <c r="J44">
        <f t="shared" ca="1" si="12"/>
        <v>0.4304465668650474</v>
      </c>
      <c r="K44">
        <f t="shared" ca="1" si="26"/>
        <v>0.11386649134003984</v>
      </c>
      <c r="L44">
        <f t="shared" ca="1" si="16"/>
        <v>0.23051526531078628</v>
      </c>
      <c r="M44">
        <f t="shared" ca="1" si="17"/>
        <v>0.11013826541512595</v>
      </c>
      <c r="N44">
        <f t="shared" ca="1" si="18"/>
        <v>0.12624344628788503</v>
      </c>
      <c r="O44">
        <f t="shared" ca="1" si="19"/>
        <v>0.12625728940097572</v>
      </c>
      <c r="P44">
        <f t="shared" ca="1" si="20"/>
        <v>0.57378048138626081</v>
      </c>
      <c r="Q44">
        <f t="shared" ca="1" si="21"/>
        <v>0.2023247362628588</v>
      </c>
      <c r="R44">
        <f t="shared" ca="1" si="13"/>
        <v>0.22635179436731787</v>
      </c>
      <c r="S44">
        <f t="shared" ca="1" si="27"/>
        <v>0.1061956516365534</v>
      </c>
      <c r="T44">
        <f t="shared" ca="1" si="14"/>
        <v>0.11465718414402087</v>
      </c>
      <c r="U44">
        <f t="shared" ca="1" si="28"/>
        <v>0.10414569472709792</v>
      </c>
      <c r="V44">
        <f t="shared" ca="1" si="15"/>
        <v>0.44865847150711163</v>
      </c>
      <c r="W44">
        <f t="shared" ca="1" si="29"/>
        <v>0.12370555065393105</v>
      </c>
    </row>
    <row r="45" spans="1:23" x14ac:dyDescent="0.25">
      <c r="A45">
        <f t="shared" si="8"/>
        <v>35</v>
      </c>
      <c r="B45">
        <f t="shared" ca="1" si="1"/>
        <v>0.3588846985843297</v>
      </c>
      <c r="C45">
        <f t="shared" ca="1" si="9"/>
        <v>-0.3614415430131882</v>
      </c>
      <c r="D45">
        <f t="shared" ca="1" si="10"/>
        <v>-0.11712108263405273</v>
      </c>
      <c r="E45">
        <f t="shared" ca="1" si="24"/>
        <v>0.10500114169267406</v>
      </c>
      <c r="F45">
        <f t="shared" ca="1" si="23"/>
        <v>1.1814194640286428</v>
      </c>
      <c r="G45">
        <f t="shared" ca="1" si="11"/>
        <v>0.37598835647837264</v>
      </c>
      <c r="H45">
        <f t="shared" ca="1" si="25"/>
        <v>0.10128393100848157</v>
      </c>
      <c r="I45">
        <f t="shared" ca="1" si="4"/>
        <v>-2.4452696926113907E-2</v>
      </c>
      <c r="J45">
        <f t="shared" ca="1" si="12"/>
        <v>-8.4185640673421127E-3</v>
      </c>
      <c r="K45">
        <f t="shared" ca="1" si="26"/>
        <v>0.11852842469259058</v>
      </c>
      <c r="L45">
        <f t="shared" ca="1" si="16"/>
        <v>-0.12242631154457703</v>
      </c>
      <c r="M45">
        <f t="shared" ca="1" si="17"/>
        <v>0.11472904943831824</v>
      </c>
      <c r="N45">
        <f t="shared" ca="1" si="18"/>
        <v>0.38200385057085023</v>
      </c>
      <c r="O45">
        <f t="shared" ca="1" si="19"/>
        <v>0.1045507705380235</v>
      </c>
      <c r="P45">
        <f t="shared" ca="1" si="20"/>
        <v>-1.1257812882903184E-2</v>
      </c>
      <c r="Q45">
        <f t="shared" ca="1" si="21"/>
        <v>0.21196029810350853</v>
      </c>
      <c r="R45">
        <f t="shared" ca="1" si="13"/>
        <v>-0.11843983101522658</v>
      </c>
      <c r="S45">
        <f t="shared" ca="1" si="27"/>
        <v>0.1073790167666329</v>
      </c>
      <c r="T45">
        <f t="shared" ca="1" si="14"/>
        <v>0.38004979178735881</v>
      </c>
      <c r="U45">
        <f t="shared" ca="1" si="28"/>
        <v>0.10348389213362158</v>
      </c>
      <c r="V45">
        <f t="shared" ca="1" si="15"/>
        <v>-8.5825153685115899E-3</v>
      </c>
      <c r="W45">
        <f t="shared" ca="1" si="29"/>
        <v>0.12319005505802824</v>
      </c>
    </row>
    <row r="46" spans="1:23" x14ac:dyDescent="0.25">
      <c r="A46">
        <f t="shared" si="8"/>
        <v>36</v>
      </c>
      <c r="B46">
        <f t="shared" ca="1" si="1"/>
        <v>0.26786842883807571</v>
      </c>
      <c r="C46">
        <f t="shared" ca="1" si="9"/>
        <v>-0.61927249987363808</v>
      </c>
      <c r="D46">
        <f t="shared" ca="1" si="10"/>
        <v>-0.19716972650692399</v>
      </c>
      <c r="E46">
        <f t="shared" ca="1" si="24"/>
        <v>0.10137173479973727</v>
      </c>
      <c r="F46">
        <f t="shared" ca="1" si="23"/>
        <v>1.5200326929753158</v>
      </c>
      <c r="G46">
        <f t="shared" ca="1" si="11"/>
        <v>0.51352977702345182</v>
      </c>
      <c r="H46">
        <f t="shared" ca="1" si="25"/>
        <v>0.11413672442073079</v>
      </c>
      <c r="I46">
        <f t="shared" ca="1" si="4"/>
        <v>-0.27555333290363043</v>
      </c>
      <c r="J46">
        <f t="shared" ca="1" si="12"/>
        <v>-8.7140702646048673E-2</v>
      </c>
      <c r="K46">
        <f t="shared" ca="1" si="26"/>
        <v>0.1000070872220956</v>
      </c>
      <c r="L46">
        <f t="shared" ca="1" si="16"/>
        <v>-0.20310057192005299</v>
      </c>
      <c r="M46">
        <f t="shared" ca="1" si="17"/>
        <v>0.1075619590178917</v>
      </c>
      <c r="N46">
        <f t="shared" ca="1" si="18"/>
        <v>0.53414126625955016</v>
      </c>
      <c r="O46">
        <f t="shared" ca="1" si="19"/>
        <v>0.12348278205070769</v>
      </c>
      <c r="P46">
        <f t="shared" ca="1" si="20"/>
        <v>-0.1004698645017883</v>
      </c>
      <c r="Q46">
        <f t="shared" ca="1" si="21"/>
        <v>0.13294141483462088</v>
      </c>
      <c r="R46">
        <f t="shared" ca="1" si="13"/>
        <v>-0.1994296393739641</v>
      </c>
      <c r="S46">
        <f t="shared" ca="1" si="27"/>
        <v>0.10370885000544532</v>
      </c>
      <c r="T46">
        <f t="shared" ca="1" si="14"/>
        <v>0.51900952070182449</v>
      </c>
      <c r="U46">
        <f t="shared" ca="1" si="28"/>
        <v>0.11658556760998609</v>
      </c>
      <c r="V46">
        <f t="shared" ca="1" si="15"/>
        <v>-8.8453273929710807E-2</v>
      </c>
      <c r="W46">
        <f t="shared" ca="1" si="29"/>
        <v>0.10304252389004508</v>
      </c>
    </row>
    <row r="47" spans="1:23" x14ac:dyDescent="0.25">
      <c r="A47">
        <f t="shared" si="8"/>
        <v>37</v>
      </c>
      <c r="B47">
        <f t="shared" ca="1" si="1"/>
        <v>0.54038809529244991</v>
      </c>
      <c r="C47">
        <f t="shared" ca="1" si="9"/>
        <v>0.10141149803952529</v>
      </c>
      <c r="D47">
        <f t="shared" ca="1" si="10"/>
        <v>3.2686546238855904E-2</v>
      </c>
      <c r="E47">
        <f t="shared" ca="1" si="24"/>
        <v>0.10388759010508153</v>
      </c>
      <c r="F47">
        <f t="shared" ca="1" si="23"/>
        <v>0.73187124134280146</v>
      </c>
      <c r="G47">
        <f t="shared" ca="1" si="11"/>
        <v>0.26017099610394201</v>
      </c>
      <c r="H47">
        <f t="shared" ca="1" si="25"/>
        <v>0.12637128318897561</v>
      </c>
      <c r="I47">
        <f t="shared" ca="1" si="4"/>
        <v>0.48537280821066336</v>
      </c>
      <c r="J47">
        <f t="shared" ca="1" si="12"/>
        <v>0.15407001379876714</v>
      </c>
      <c r="K47">
        <f t="shared" ca="1" si="26"/>
        <v>0.10075935020576471</v>
      </c>
      <c r="L47">
        <f t="shared" ca="1" si="16"/>
        <v>3.3278781690447123E-2</v>
      </c>
      <c r="M47">
        <f t="shared" ca="1" si="17"/>
        <v>0.10768629652297888</v>
      </c>
      <c r="N47">
        <f t="shared" ca="1" si="18"/>
        <v>0.29034977565501202</v>
      </c>
      <c r="O47">
        <f t="shared" ca="1" si="19"/>
        <v>0.15738872803329901</v>
      </c>
      <c r="P47">
        <f t="shared" ca="1" si="20"/>
        <v>0.15465565248194554</v>
      </c>
      <c r="Q47">
        <f t="shared" ca="1" si="21"/>
        <v>0.10152680288604179</v>
      </c>
      <c r="R47">
        <f t="shared" ca="1" si="13"/>
        <v>3.3037170861409795E-2</v>
      </c>
      <c r="S47">
        <f t="shared" ca="1" si="27"/>
        <v>0.10612832321997334</v>
      </c>
      <c r="T47">
        <f t="shared" ca="1" si="14"/>
        <v>0.26353008353475749</v>
      </c>
      <c r="U47">
        <f t="shared" ca="1" si="28"/>
        <v>0.1296555271729023</v>
      </c>
      <c r="V47">
        <f t="shared" ca="1" si="15"/>
        <v>0.15570253616957658</v>
      </c>
      <c r="W47">
        <f t="shared" ca="1" si="29"/>
        <v>0.10290595051281456</v>
      </c>
    </row>
    <row r="48" spans="1:23" x14ac:dyDescent="0.25">
      <c r="A48">
        <f t="shared" si="8"/>
        <v>38</v>
      </c>
      <c r="B48">
        <f t="shared" ca="1" si="1"/>
        <v>0.1607648452466035</v>
      </c>
      <c r="C48">
        <f t="shared" ca="1" si="9"/>
        <v>-0.99131930260711187</v>
      </c>
      <c r="D48">
        <f t="shared" ca="1" si="10"/>
        <v>-0.31365010783401764</v>
      </c>
      <c r="E48">
        <f t="shared" ca="1" si="24"/>
        <v>0.10010684103050249</v>
      </c>
      <c r="F48">
        <f t="shared" ca="1" si="23"/>
        <v>2.1826519737655143</v>
      </c>
      <c r="G48">
        <f t="shared" ca="1" si="11"/>
        <v>0.71319266176652851</v>
      </c>
      <c r="H48">
        <f t="shared" ca="1" si="25"/>
        <v>0.10676889472137174</v>
      </c>
      <c r="I48">
        <f t="shared" ca="1" si="4"/>
        <v>-0.60311993507670136</v>
      </c>
      <c r="J48">
        <f t="shared" ca="1" si="12"/>
        <v>-0.19297364681545592</v>
      </c>
      <c r="K48">
        <f t="shared" ca="1" si="26"/>
        <v>0.10237375691519524</v>
      </c>
      <c r="L48">
        <f t="shared" ca="1" si="16"/>
        <v>-0.32013797895908463</v>
      </c>
      <c r="M48">
        <f t="shared" ca="1" si="17"/>
        <v>0.10429110582804534</v>
      </c>
      <c r="N48">
        <f t="shared" ca="1" si="18"/>
        <v>0.82009684515715586</v>
      </c>
      <c r="O48">
        <f t="shared" ca="1" si="19"/>
        <v>0.14117613806557294</v>
      </c>
      <c r="P48">
        <f t="shared" ca="1" si="20"/>
        <v>-0.19505795246651408</v>
      </c>
      <c r="Q48">
        <f t="shared" ca="1" si="21"/>
        <v>0.10459717499399322</v>
      </c>
      <c r="R48">
        <f t="shared" ca="1" si="13"/>
        <v>-0.31716298593095199</v>
      </c>
      <c r="S48">
        <f t="shared" ca="1" si="27"/>
        <v>0.10236178966374923</v>
      </c>
      <c r="T48">
        <f t="shared" ca="1" si="14"/>
        <v>0.72491297795619081</v>
      </c>
      <c r="U48">
        <f t="shared" ca="1" si="28"/>
        <v>0.11030692163808027</v>
      </c>
      <c r="V48">
        <f t="shared" ca="1" si="15"/>
        <v>-0.19500673690426215</v>
      </c>
      <c r="W48">
        <f t="shared" ca="1" si="29"/>
        <v>0.10454225490715301</v>
      </c>
    </row>
    <row r="49" spans="1:23" x14ac:dyDescent="0.25">
      <c r="A49">
        <f t="shared" si="8"/>
        <v>39</v>
      </c>
      <c r="B49">
        <f t="shared" ca="1" si="1"/>
        <v>0.21026281727606566</v>
      </c>
      <c r="C49">
        <f t="shared" ca="1" si="9"/>
        <v>-0.80550965939153074</v>
      </c>
      <c r="D49">
        <f t="shared" ca="1" si="10"/>
        <v>-0.26696009440667062</v>
      </c>
      <c r="E49">
        <f t="shared" ca="1" si="24"/>
        <v>0.1098376390144291</v>
      </c>
      <c r="F49">
        <f t="shared" ca="1" si="23"/>
        <v>1.8206300807304086</v>
      </c>
      <c r="G49">
        <f t="shared" ca="1" si="11"/>
        <v>0.7071557322950085</v>
      </c>
      <c r="H49">
        <f t="shared" ca="1" si="25"/>
        <v>0.1508643772797626</v>
      </c>
      <c r="I49">
        <f t="shared" ca="1" si="4"/>
        <v>-0.44429922084443968</v>
      </c>
      <c r="J49">
        <f t="shared" ca="1" si="12"/>
        <v>-0.14309186185957468</v>
      </c>
      <c r="K49">
        <f t="shared" ca="1" si="26"/>
        <v>0.10372388283652564</v>
      </c>
      <c r="L49">
        <f t="shared" ca="1" si="16"/>
        <v>-0.27373583516419919</v>
      </c>
      <c r="M49">
        <f t="shared" ca="1" si="17"/>
        <v>0.11548399656688114</v>
      </c>
      <c r="N49">
        <f t="shared" ca="1" si="18"/>
        <v>0.83295393022437936</v>
      </c>
      <c r="O49">
        <f t="shared" ca="1" si="19"/>
        <v>0.2093141245377996</v>
      </c>
      <c r="P49">
        <f t="shared" ca="1" si="20"/>
        <v>-0.14607851499304686</v>
      </c>
      <c r="Q49">
        <f t="shared" ca="1" si="21"/>
        <v>0.10809897780752596</v>
      </c>
      <c r="R49">
        <f t="shared" ca="1" si="13"/>
        <v>-0.26976135237161741</v>
      </c>
      <c r="S49">
        <f t="shared" ca="1" si="27"/>
        <v>0.11215482316109686</v>
      </c>
      <c r="T49">
        <f t="shared" ca="1" si="14"/>
        <v>0.71674440974294495</v>
      </c>
      <c r="U49">
        <f t="shared" ca="1" si="28"/>
        <v>0.15498340595318522</v>
      </c>
      <c r="V49">
        <f t="shared" ca="1" si="15"/>
        <v>-0.1446455533174229</v>
      </c>
      <c r="W49">
        <f t="shared" ca="1" si="29"/>
        <v>0.10598857935601924</v>
      </c>
    </row>
    <row r="50" spans="1:23" x14ac:dyDescent="0.25">
      <c r="A50">
        <f t="shared" si="8"/>
        <v>40</v>
      </c>
      <c r="B50">
        <f t="shared" ca="1" si="1"/>
        <v>0.42017067530648033</v>
      </c>
      <c r="C50">
        <f t="shared" ca="1" si="9"/>
        <v>-0.2014568701941899</v>
      </c>
      <c r="D50">
        <f t="shared" ca="1" si="10"/>
        <v>-6.5937288845366329E-2</v>
      </c>
      <c r="E50">
        <f t="shared" ca="1" si="24"/>
        <v>0.10712676920056186</v>
      </c>
      <c r="F50">
        <f t="shared" ca="1" si="23"/>
        <v>1.0064616213498683</v>
      </c>
      <c r="G50">
        <f t="shared" ca="1" si="11"/>
        <v>0.38980990497368834</v>
      </c>
      <c r="H50">
        <f t="shared" ca="1" si="25"/>
        <v>0.15000692297176899</v>
      </c>
      <c r="I50">
        <f t="shared" ca="1" si="4"/>
        <v>0.14260756477667033</v>
      </c>
      <c r="J50">
        <f t="shared" ca="1" si="12"/>
        <v>4.5555813713783588E-2</v>
      </c>
      <c r="K50">
        <f t="shared" ca="1" si="26"/>
        <v>0.10204752809304396</v>
      </c>
      <c r="L50">
        <f t="shared" ca="1" si="16"/>
        <v>-7.0218204259305347E-2</v>
      </c>
      <c r="M50">
        <f t="shared" ca="1" si="17"/>
        <v>0.12148852867515698</v>
      </c>
      <c r="N50">
        <f t="shared" ca="1" si="18"/>
        <v>0.52425707781530972</v>
      </c>
      <c r="O50">
        <f t="shared" ca="1" si="19"/>
        <v>0.27132772102510805</v>
      </c>
      <c r="P50">
        <f t="shared" ca="1" si="20"/>
        <v>4.6649373736451699E-2</v>
      </c>
      <c r="Q50">
        <f t="shared" ca="1" si="21"/>
        <v>0.10700560036342896</v>
      </c>
      <c r="R50">
        <f t="shared" ca="1" si="13"/>
        <v>-6.6752745215502618E-2</v>
      </c>
      <c r="S50">
        <f t="shared" ca="1" si="27"/>
        <v>0.10979285959499578</v>
      </c>
      <c r="T50">
        <f t="shared" ca="1" si="14"/>
        <v>0.3977449561511856</v>
      </c>
      <c r="U50">
        <f t="shared" ca="1" si="28"/>
        <v>0.15617622611394621</v>
      </c>
      <c r="V50">
        <f t="shared" ca="1" si="15"/>
        <v>4.6064439747805767E-2</v>
      </c>
      <c r="W50">
        <f t="shared" ca="1" si="29"/>
        <v>0.10433894940023179</v>
      </c>
    </row>
    <row r="51" spans="1:23" x14ac:dyDescent="0.25">
      <c r="A51">
        <f t="shared" si="8"/>
        <v>41</v>
      </c>
      <c r="B51">
        <f t="shared" ca="1" si="1"/>
        <v>0.74461992600777349</v>
      </c>
      <c r="C51">
        <f t="shared" ca="1" si="9"/>
        <v>0.65765452755041964</v>
      </c>
      <c r="D51">
        <f t="shared" ca="1" si="10"/>
        <v>0.20842022702575608</v>
      </c>
      <c r="E51">
        <f t="shared" ca="1" si="24"/>
        <v>0.10043477260602773</v>
      </c>
      <c r="F51">
        <f t="shared" ca="1" si="23"/>
        <v>0.37354855769897766</v>
      </c>
      <c r="G51">
        <f t="shared" ca="1" si="11"/>
        <v>0.12678393024968174</v>
      </c>
      <c r="H51">
        <f t="shared" ca="1" si="25"/>
        <v>0.1151951762015596</v>
      </c>
      <c r="I51">
        <f t="shared" ca="1" si="4"/>
        <v>1.2211821824726399</v>
      </c>
      <c r="J51">
        <f t="shared" ca="1" si="12"/>
        <v>0.38657222306169631</v>
      </c>
      <c r="K51">
        <f t="shared" ca="1" si="26"/>
        <v>0.1002075332163125</v>
      </c>
      <c r="L51">
        <f t="shared" ca="1" si="16"/>
        <v>0.21636006392972937</v>
      </c>
      <c r="M51">
        <f t="shared" ca="1" si="17"/>
        <v>0.1082327201767144</v>
      </c>
      <c r="N51">
        <f t="shared" ca="1" si="18"/>
        <v>0.17142909991399488</v>
      </c>
      <c r="O51">
        <f t="shared" ca="1" si="19"/>
        <v>0.21060804753354118</v>
      </c>
      <c r="P51">
        <f t="shared" ca="1" si="20"/>
        <v>0.3908933737941368</v>
      </c>
      <c r="Q51">
        <f t="shared" ca="1" si="21"/>
        <v>0.10246031786475786</v>
      </c>
      <c r="R51">
        <f t="shared" ca="1" si="13"/>
        <v>0.21091800679876854</v>
      </c>
      <c r="S51">
        <f t="shared" ca="1" si="27"/>
        <v>0.10285648730298988</v>
      </c>
      <c r="T51">
        <f t="shared" ca="1" si="14"/>
        <v>0.12977697725863815</v>
      </c>
      <c r="U51">
        <f t="shared" ca="1" si="28"/>
        <v>0.12069830773500975</v>
      </c>
      <c r="V51">
        <f t="shared" ca="1" si="15"/>
        <v>0.39075829440623516</v>
      </c>
      <c r="W51">
        <f t="shared" ca="1" si="29"/>
        <v>0.10238951653331675</v>
      </c>
    </row>
    <row r="52" spans="1:23" x14ac:dyDescent="0.25">
      <c r="A52">
        <f t="shared" si="8"/>
        <v>42</v>
      </c>
      <c r="B52">
        <f t="shared" ca="1" si="1"/>
        <v>0.78885139112519143</v>
      </c>
      <c r="C52">
        <f t="shared" ca="1" si="9"/>
        <v>0.80244218747417617</v>
      </c>
      <c r="D52">
        <f t="shared" ca="1" si="10"/>
        <v>0.25920733312113675</v>
      </c>
      <c r="E52">
        <f t="shared" ca="1" si="24"/>
        <v>0.10434389910334678</v>
      </c>
      <c r="F52">
        <f t="shared" ca="1" si="23"/>
        <v>0.30549696996200121</v>
      </c>
      <c r="G52">
        <f t="shared" ca="1" si="11"/>
        <v>9.7379964434325159E-2</v>
      </c>
      <c r="H52">
        <f t="shared" ca="1" si="25"/>
        <v>0.10160741649695562</v>
      </c>
      <c r="I52">
        <f t="shared" ca="1" si="4"/>
        <v>1.4389472032942014</v>
      </c>
      <c r="J52">
        <f t="shared" ca="1" si="12"/>
        <v>0.48785150664197829</v>
      </c>
      <c r="K52">
        <f t="shared" ca="1" si="26"/>
        <v>0.11494380836428619</v>
      </c>
      <c r="L52">
        <f t="shared" ca="1" si="16"/>
        <v>0.26311638972796597</v>
      </c>
      <c r="M52">
        <f t="shared" ca="1" si="17"/>
        <v>0.10751481121049164</v>
      </c>
      <c r="N52">
        <f t="shared" ca="1" si="18"/>
        <v>0.11094745651591402</v>
      </c>
      <c r="O52">
        <f t="shared" ca="1" si="19"/>
        <v>0.13189273880854316</v>
      </c>
      <c r="P52">
        <f t="shared" ca="1" si="20"/>
        <v>0.50493980008665462</v>
      </c>
      <c r="Q52">
        <f t="shared" ca="1" si="21"/>
        <v>0.12313726085842473</v>
      </c>
      <c r="R52">
        <f t="shared" ca="1" si="13"/>
        <v>0.26195102010919508</v>
      </c>
      <c r="S52">
        <f t="shared" ca="1" si="27"/>
        <v>0.10656453195525857</v>
      </c>
      <c r="T52">
        <f t="shared" ca="1" si="14"/>
        <v>9.8802567242386286E-2</v>
      </c>
      <c r="U52">
        <f t="shared" ca="1" si="28"/>
        <v>0.10459782268065794</v>
      </c>
      <c r="V52">
        <f t="shared" ca="1" si="15"/>
        <v>0.49296476202513789</v>
      </c>
      <c r="W52">
        <f t="shared" ca="1" si="29"/>
        <v>0.11736592708391227</v>
      </c>
    </row>
    <row r="53" spans="1:23" x14ac:dyDescent="0.25">
      <c r="A53">
        <f t="shared" si="8"/>
        <v>43</v>
      </c>
      <c r="B53">
        <f t="shared" ca="1" si="1"/>
        <v>0.36141112135978204</v>
      </c>
      <c r="C53">
        <f t="shared" ca="1" si="9"/>
        <v>-0.35468946695582465</v>
      </c>
      <c r="D53">
        <f t="shared" ca="1" si="10"/>
        <v>-0.1158694240038247</v>
      </c>
      <c r="E53">
        <f t="shared" ca="1" si="24"/>
        <v>0.1067188441543772</v>
      </c>
      <c r="F53">
        <f t="shared" ca="1" si="23"/>
        <v>1.1735472792181088</v>
      </c>
      <c r="G53">
        <f t="shared" ca="1" si="11"/>
        <v>0.37286366586235187</v>
      </c>
      <c r="H53">
        <f t="shared" ca="1" si="25"/>
        <v>0.10094828574732305</v>
      </c>
      <c r="I53">
        <f t="shared" ca="1" si="4"/>
        <v>-1.7583626255150836E-2</v>
      </c>
      <c r="J53">
        <f t="shared" ca="1" si="12"/>
        <v>-6.1868360478472603E-3</v>
      </c>
      <c r="K53">
        <f t="shared" ca="1" si="26"/>
        <v>0.12379990925328482</v>
      </c>
      <c r="L53">
        <f t="shared" ca="1" si="16"/>
        <v>-0.12031540547954915</v>
      </c>
      <c r="M53">
        <f t="shared" ca="1" si="17"/>
        <v>0.11506570290788949</v>
      </c>
      <c r="N53">
        <f t="shared" ca="1" si="18"/>
        <v>0.37988360658616949</v>
      </c>
      <c r="O53">
        <f t="shared" ca="1" si="19"/>
        <v>0.10478519434583485</v>
      </c>
      <c r="P53">
        <f t="shared" ca="1" si="20"/>
        <v>-6.889649666539272E-3</v>
      </c>
      <c r="Q53">
        <f t="shared" ca="1" si="21"/>
        <v>0.15352439322434888</v>
      </c>
      <c r="R53">
        <f t="shared" ca="1" si="13"/>
        <v>-0.11717269135065057</v>
      </c>
      <c r="S53">
        <f t="shared" ca="1" si="27"/>
        <v>0.10913303358779347</v>
      </c>
      <c r="T53">
        <f t="shared" ca="1" si="14"/>
        <v>0.37693406122165141</v>
      </c>
      <c r="U53">
        <f t="shared" ca="1" si="28"/>
        <v>0.1031643356312755</v>
      </c>
      <c r="V53">
        <f t="shared" ca="1" si="15"/>
        <v>-6.267678037125266E-3</v>
      </c>
      <c r="W53">
        <f t="shared" ca="1" si="29"/>
        <v>0.12705637782790333</v>
      </c>
    </row>
    <row r="54" spans="1:23" x14ac:dyDescent="0.25">
      <c r="A54">
        <f t="shared" si="8"/>
        <v>44</v>
      </c>
      <c r="B54">
        <f t="shared" ca="1" si="1"/>
        <v>0.52646713002317636</v>
      </c>
      <c r="C54">
        <f t="shared" ca="1" si="9"/>
        <v>6.6391999087099321E-2</v>
      </c>
      <c r="D54">
        <f t="shared" ca="1" si="10"/>
        <v>2.1135460146516738E-2</v>
      </c>
      <c r="E54">
        <f t="shared" ca="1" si="24"/>
        <v>0.10134257234189782</v>
      </c>
      <c r="F54">
        <f t="shared" ca="1" si="23"/>
        <v>0.76032554839616706</v>
      </c>
      <c r="G54">
        <f t="shared" ca="1" si="11"/>
        <v>0.25660590909657421</v>
      </c>
      <c r="H54">
        <f t="shared" ca="1" si="25"/>
        <v>0.11390273133203116</v>
      </c>
      <c r="I54">
        <f t="shared" ca="1" si="4"/>
        <v>0.44384262333190083</v>
      </c>
      <c r="J54">
        <f t="shared" ca="1" si="12"/>
        <v>0.14035804740048588</v>
      </c>
      <c r="K54">
        <f t="shared" ca="1" si="26"/>
        <v>0.1000038276940283</v>
      </c>
      <c r="L54">
        <f t="shared" ca="1" si="16"/>
        <v>2.1928905734669445E-2</v>
      </c>
      <c r="M54">
        <f t="shared" ca="1" si="17"/>
        <v>0.10909439297370414</v>
      </c>
      <c r="N54">
        <f t="shared" ca="1" si="18"/>
        <v>0.26652384034454868</v>
      </c>
      <c r="O54">
        <f t="shared" ca="1" si="19"/>
        <v>0.1228776669936724</v>
      </c>
      <c r="P54">
        <f t="shared" ca="1" si="20"/>
        <v>0.1572378130137333</v>
      </c>
      <c r="Q54">
        <f t="shared" ca="1" si="21"/>
        <v>0.12550354026203422</v>
      </c>
      <c r="R54">
        <f t="shared" ca="1" si="13"/>
        <v>2.1385536684864568E-2</v>
      </c>
      <c r="S54">
        <f t="shared" ca="1" si="27"/>
        <v>0.10375494776385037</v>
      </c>
      <c r="T54">
        <f t="shared" ca="1" si="14"/>
        <v>0.25933288383817732</v>
      </c>
      <c r="U54">
        <f t="shared" ca="1" si="28"/>
        <v>0.11633650468015326</v>
      </c>
      <c r="V54">
        <f t="shared" ca="1" si="15"/>
        <v>0.14260587718429693</v>
      </c>
      <c r="W54">
        <f t="shared" ca="1" si="29"/>
        <v>0.10323259300814709</v>
      </c>
    </row>
    <row r="55" spans="1:23" x14ac:dyDescent="0.25">
      <c r="A55">
        <f t="shared" si="8"/>
        <v>45</v>
      </c>
      <c r="B55">
        <f t="shared" ca="1" si="1"/>
        <v>0.66712990724658938</v>
      </c>
      <c r="C55">
        <f t="shared" ca="1" si="9"/>
        <v>0.4320016891300168</v>
      </c>
      <c r="D55">
        <f t="shared" ca="1" si="10"/>
        <v>0.13664143823758954</v>
      </c>
      <c r="E55">
        <f t="shared" ca="1" si="24"/>
        <v>0.1000446707675605</v>
      </c>
      <c r="F55">
        <f t="shared" ca="1" si="23"/>
        <v>0.49921848506271882</v>
      </c>
      <c r="G55">
        <f t="shared" ca="1" si="11"/>
        <v>0.1629813866965478</v>
      </c>
      <c r="H55">
        <f t="shared" ca="1" si="25"/>
        <v>0.10658465925832794</v>
      </c>
      <c r="I55">
        <f t="shared" ca="1" si="4"/>
        <v>0.90443506746511082</v>
      </c>
      <c r="J55">
        <f t="shared" ca="1" si="12"/>
        <v>0.2888109690250773</v>
      </c>
      <c r="K55">
        <f t="shared" ca="1" si="26"/>
        <v>0.10197003814700771</v>
      </c>
      <c r="L55">
        <f t="shared" ca="1" si="16"/>
        <v>0.13764506073556909</v>
      </c>
      <c r="M55">
        <f t="shared" ca="1" si="17"/>
        <v>0.10151971121557885</v>
      </c>
      <c r="N55">
        <f t="shared" ca="1" si="18"/>
        <v>0.17656137538590846</v>
      </c>
      <c r="O55">
        <f t="shared" ca="1" si="19"/>
        <v>0.12508639907609254</v>
      </c>
      <c r="P55">
        <f t="shared" ca="1" si="20"/>
        <v>0.29126924651478864</v>
      </c>
      <c r="Q55">
        <f t="shared" ca="1" si="21"/>
        <v>0.10371330620345402</v>
      </c>
      <c r="R55">
        <f t="shared" ca="1" si="13"/>
        <v>0.13810463075095167</v>
      </c>
      <c r="S55">
        <f t="shared" ca="1" si="27"/>
        <v>0.10219875195502583</v>
      </c>
      <c r="T55">
        <f t="shared" ca="1" si="14"/>
        <v>0.16514415423393902</v>
      </c>
      <c r="U55">
        <f t="shared" ca="1" si="28"/>
        <v>0.10943219092822164</v>
      </c>
      <c r="V55">
        <f t="shared" ca="1" si="15"/>
        <v>0.29190287980892377</v>
      </c>
      <c r="W55">
        <f t="shared" ca="1" si="29"/>
        <v>0.10416503727258743</v>
      </c>
    </row>
    <row r="56" spans="1:23" x14ac:dyDescent="0.25">
      <c r="A56">
        <f t="shared" si="8"/>
        <v>46</v>
      </c>
      <c r="B56">
        <f t="shared" ca="1" si="1"/>
        <v>0.94547701753772984</v>
      </c>
      <c r="C56">
        <f t="shared" ca="1" si="9"/>
        <v>1.6024960291116239</v>
      </c>
      <c r="D56">
        <f t="shared" ca="1" si="10"/>
        <v>0.51146263099292233</v>
      </c>
      <c r="E56">
        <f t="shared" ca="1" si="24"/>
        <v>0.10186708826436371</v>
      </c>
      <c r="F56">
        <f t="shared" ca="1" si="23"/>
        <v>7.7222007768886325E-2</v>
      </c>
      <c r="G56">
        <f t="shared" ca="1" si="11"/>
        <v>2.474194734584682E-2</v>
      </c>
      <c r="H56">
        <f t="shared" ca="1" si="25"/>
        <v>0.10265629324095298</v>
      </c>
      <c r="I56">
        <f t="shared" ca="1" si="4"/>
        <v>2.8812310904628644</v>
      </c>
      <c r="J56">
        <f t="shared" ca="1" si="12"/>
        <v>0.94836358197525583</v>
      </c>
      <c r="K56">
        <f t="shared" ca="1" si="26"/>
        <v>0.10834117758292042</v>
      </c>
      <c r="L56">
        <f t="shared" ca="1" si="16"/>
        <v>0.51402420632995971</v>
      </c>
      <c r="M56">
        <f t="shared" ca="1" si="17"/>
        <v>0.10289001210240679</v>
      </c>
      <c r="N56">
        <f t="shared" ca="1" si="18"/>
        <v>2.5817984330021894E-2</v>
      </c>
      <c r="O56">
        <f t="shared" ca="1" si="19"/>
        <v>0.11177958363892521</v>
      </c>
      <c r="P56">
        <f t="shared" ca="1" si="20"/>
        <v>0.97791393719605979</v>
      </c>
      <c r="Q56">
        <f t="shared" ca="1" si="21"/>
        <v>0.11519803907892809</v>
      </c>
      <c r="R56">
        <f t="shared" ca="1" si="13"/>
        <v>0.51678001427985687</v>
      </c>
      <c r="S56">
        <f t="shared" ca="1" si="27"/>
        <v>0.10399620588371865</v>
      </c>
      <c r="T56">
        <f t="shared" ca="1" si="14"/>
        <v>2.5037363752990573E-2</v>
      </c>
      <c r="U56">
        <f t="shared" ca="1" si="28"/>
        <v>0.10512234005003446</v>
      </c>
      <c r="V56">
        <f t="shared" ca="1" si="15"/>
        <v>0.95859212271468452</v>
      </c>
      <c r="W56">
        <f t="shared" ca="1" si="29"/>
        <v>0.1106908001220742</v>
      </c>
    </row>
    <row r="57" spans="1:23" x14ac:dyDescent="0.25">
      <c r="A57">
        <f t="shared" si="8"/>
        <v>47</v>
      </c>
      <c r="B57">
        <f t="shared" ca="1" si="1"/>
        <v>0.45276378975957199</v>
      </c>
      <c r="C57">
        <f t="shared" ca="1" si="9"/>
        <v>-0.118681644250346</v>
      </c>
      <c r="D57">
        <f t="shared" ca="1" si="10"/>
        <v>-4.2154444038745138E-2</v>
      </c>
      <c r="E57">
        <f t="shared" ca="1" si="24"/>
        <v>0.12615940229022024</v>
      </c>
      <c r="F57">
        <f t="shared" ca="1" si="23"/>
        <v>0.92464637391958393</v>
      </c>
      <c r="G57">
        <f t="shared" ca="1" si="11"/>
        <v>0.29248834150841591</v>
      </c>
      <c r="H57">
        <f t="shared" ca="1" si="25"/>
        <v>0.10006121639584648</v>
      </c>
      <c r="I57">
        <f t="shared" ca="1" si="4"/>
        <v>0.23270824134612389</v>
      </c>
      <c r="J57">
        <f t="shared" ca="1" si="12"/>
        <v>0.10141897941899558</v>
      </c>
      <c r="K57">
        <f t="shared" ca="1" si="26"/>
        <v>0.18993934836169379</v>
      </c>
      <c r="L57">
        <f t="shared" ca="1" si="16"/>
        <v>-4.4648241041404538E-2</v>
      </c>
      <c r="M57">
        <f t="shared" ca="1" si="17"/>
        <v>0.1415277489784616</v>
      </c>
      <c r="N57">
        <f t="shared" ca="1" si="18"/>
        <v>0.29706540625477174</v>
      </c>
      <c r="O57">
        <f t="shared" ca="1" si="19"/>
        <v>0.10321737717504616</v>
      </c>
      <c r="P57">
        <f t="shared" ca="1" si="20"/>
        <v>0.11680264550700446</v>
      </c>
      <c r="Q57">
        <f t="shared" ca="1" si="21"/>
        <v>0.25193112768087417</v>
      </c>
      <c r="R57">
        <f t="shared" ca="1" si="13"/>
        <v>-4.2604759842883103E-2</v>
      </c>
      <c r="S57">
        <f t="shared" ca="1" si="27"/>
        <v>0.12886920048355069</v>
      </c>
      <c r="T57">
        <f t="shared" ca="1" si="14"/>
        <v>0.29570304989824925</v>
      </c>
      <c r="U57">
        <f t="shared" ca="1" si="28"/>
        <v>0.10227282823388897</v>
      </c>
      <c r="V57">
        <f t="shared" ca="1" si="15"/>
        <v>0.10258722538175198</v>
      </c>
      <c r="W57">
        <f t="shared" ca="1" si="29"/>
        <v>0.19434037641939747</v>
      </c>
    </row>
    <row r="58" spans="1:23" x14ac:dyDescent="0.25">
      <c r="A58">
        <f t="shared" si="8"/>
        <v>48</v>
      </c>
      <c r="B58">
        <f t="shared" ca="1" si="1"/>
        <v>0.59248566389295942</v>
      </c>
      <c r="C58">
        <f t="shared" ca="1" si="9"/>
        <v>0.23394371864639374</v>
      </c>
      <c r="D58">
        <f t="shared" ca="1" si="10"/>
        <v>7.4045201026314858E-2</v>
      </c>
      <c r="E58">
        <f t="shared" ca="1" si="24"/>
        <v>0.10017769971522157</v>
      </c>
      <c r="F58">
        <f t="shared" ca="1" si="23"/>
        <v>0.631091822417293</v>
      </c>
      <c r="G58">
        <f t="shared" ca="1" si="11"/>
        <v>0.20793009620244429</v>
      </c>
      <c r="H58">
        <f t="shared" ca="1" si="25"/>
        <v>0.10855494299183438</v>
      </c>
      <c r="I58">
        <f t="shared" ca="1" si="4"/>
        <v>0.64735464340396776</v>
      </c>
      <c r="J58">
        <f t="shared" ca="1" si="12"/>
        <v>0.20576163108261819</v>
      </c>
      <c r="K58">
        <f t="shared" ca="1" si="26"/>
        <v>0.10102858093863908</v>
      </c>
      <c r="L58">
        <f t="shared" ca="1" si="16"/>
        <v>8.3279070683799611E-2</v>
      </c>
      <c r="M58">
        <f t="shared" ca="1" si="17"/>
        <v>0.12672110828352823</v>
      </c>
      <c r="N58">
        <f t="shared" ca="1" si="18"/>
        <v>0.21242951514948827</v>
      </c>
      <c r="O58">
        <f t="shared" ca="1" si="19"/>
        <v>0.11330383517048342</v>
      </c>
      <c r="P58">
        <f t="shared" ca="1" si="20"/>
        <v>0.28782030683953252</v>
      </c>
      <c r="Q58">
        <f t="shared" ca="1" si="21"/>
        <v>0.19767799555584517</v>
      </c>
      <c r="R58">
        <f t="shared" ca="1" si="13"/>
        <v>7.52640867764819E-2</v>
      </c>
      <c r="S58">
        <f t="shared" ca="1" si="27"/>
        <v>0.10350297072278089</v>
      </c>
      <c r="T58">
        <f t="shared" ca="1" si="14"/>
        <v>0.21010332576228524</v>
      </c>
      <c r="U58">
        <f t="shared" ca="1" si="28"/>
        <v>0.11083597565090438</v>
      </c>
      <c r="V58">
        <f t="shared" ca="1" si="15"/>
        <v>0.2133385197299926</v>
      </c>
      <c r="W58">
        <f t="shared" ca="1" si="29"/>
        <v>0.10860605026251927</v>
      </c>
    </row>
    <row r="59" spans="1:23" x14ac:dyDescent="0.25">
      <c r="A59">
        <f t="shared" si="8"/>
        <v>49</v>
      </c>
      <c r="B59">
        <f t="shared" ca="1" si="1"/>
        <v>0.83986091366456295</v>
      </c>
      <c r="C59">
        <f t="shared" ca="1" si="9"/>
        <v>0.99388640719176347</v>
      </c>
      <c r="D59">
        <f t="shared" ca="1" si="10"/>
        <v>0.31515489036765798</v>
      </c>
      <c r="E59">
        <f t="shared" ca="1" si="24"/>
        <v>0.10054826917950274</v>
      </c>
      <c r="F59">
        <f t="shared" ca="1" si="23"/>
        <v>0.22943180914424505</v>
      </c>
      <c r="G59">
        <f t="shared" ca="1" si="11"/>
        <v>7.4104518293986107E-2</v>
      </c>
      <c r="H59">
        <f t="shared" ca="1" si="25"/>
        <v>0.10432349249067578</v>
      </c>
      <c r="I59">
        <f t="shared" ca="1" si="4"/>
        <v>1.7457217763474848</v>
      </c>
      <c r="J59">
        <f t="shared" ca="1" si="12"/>
        <v>0.56361076991208492</v>
      </c>
      <c r="K59">
        <f t="shared" ca="1" si="26"/>
        <v>0.10423378488257795</v>
      </c>
      <c r="L59">
        <f t="shared" ca="1" si="16"/>
        <v>0.31623656483892615</v>
      </c>
      <c r="M59">
        <f t="shared" ca="1" si="17"/>
        <v>0.10123965708490273</v>
      </c>
      <c r="N59">
        <f t="shared" ca="1" si="18"/>
        <v>7.8004699717504136E-2</v>
      </c>
      <c r="O59">
        <f t="shared" ca="1" si="19"/>
        <v>0.11559373039532826</v>
      </c>
      <c r="P59">
        <f t="shared" ca="1" si="20"/>
        <v>0.58888131554782563</v>
      </c>
      <c r="Q59">
        <f t="shared" ca="1" si="21"/>
        <v>0.1137903651541239</v>
      </c>
      <c r="R59">
        <f t="shared" ca="1" si="13"/>
        <v>0.31852321360985519</v>
      </c>
      <c r="S59">
        <f t="shared" ca="1" si="27"/>
        <v>0.10270904126551796</v>
      </c>
      <c r="T59">
        <f t="shared" ca="1" si="14"/>
        <v>7.5003944113274101E-2</v>
      </c>
      <c r="U59">
        <f t="shared" ca="1" si="28"/>
        <v>0.10687126344933488</v>
      </c>
      <c r="V59">
        <f t="shared" ca="1" si="15"/>
        <v>0.57080133565058644</v>
      </c>
      <c r="W59">
        <f t="shared" ca="1" si="29"/>
        <v>0.10691038723078343</v>
      </c>
    </row>
    <row r="60" spans="1:23" x14ac:dyDescent="0.25">
      <c r="A60">
        <f t="shared" si="8"/>
        <v>50</v>
      </c>
      <c r="B60">
        <f t="shared" ca="1" si="1"/>
        <v>0.49415497068335423</v>
      </c>
      <c r="C60">
        <f t="shared" ca="1" si="9"/>
        <v>-1.4651839968348993E-2</v>
      </c>
      <c r="D60">
        <f t="shared" ca="1" si="10"/>
        <v>-4.8579690731574542E-3</v>
      </c>
      <c r="E60">
        <f t="shared" ca="1" si="24"/>
        <v>0.10993226049226507</v>
      </c>
      <c r="F60">
        <f t="shared" ca="1" si="23"/>
        <v>0.82929827228266662</v>
      </c>
      <c r="G60">
        <f t="shared" ca="1" si="11"/>
        <v>0.26296621657246838</v>
      </c>
      <c r="H60">
        <f t="shared" ca="1" si="25"/>
        <v>0.10054914796315838</v>
      </c>
      <c r="I60">
        <f t="shared" ca="1" si="4"/>
        <v>0.34969066922001973</v>
      </c>
      <c r="J60">
        <f t="shared" ca="1" si="12"/>
        <v>0.12693612822872577</v>
      </c>
      <c r="K60">
        <f t="shared" ca="1" si="26"/>
        <v>0.13176570999608933</v>
      </c>
      <c r="L60">
        <f t="shared" ca="1" si="16"/>
        <v>-4.983658658053342E-3</v>
      </c>
      <c r="M60">
        <f t="shared" ca="1" si="17"/>
        <v>0.11569437510256438</v>
      </c>
      <c r="N60">
        <f t="shared" ca="1" si="18"/>
        <v>0.26926708291662288</v>
      </c>
      <c r="O60">
        <f t="shared" ca="1" si="19"/>
        <v>0.10542533986736738</v>
      </c>
      <c r="P60">
        <f t="shared" ca="1" si="20"/>
        <v>0.14000787893921757</v>
      </c>
      <c r="Q60">
        <f t="shared" ca="1" si="21"/>
        <v>0.16030123347312095</v>
      </c>
      <c r="R60">
        <f t="shared" ca="1" si="13"/>
        <v>-4.9090340565962178E-3</v>
      </c>
      <c r="S60">
        <f t="shared" ca="1" si="27"/>
        <v>0.11225553319237132</v>
      </c>
      <c r="T60">
        <f t="shared" ca="1" si="14"/>
        <v>0.26595383877581696</v>
      </c>
      <c r="U60">
        <f t="shared" ca="1" si="28"/>
        <v>0.10284685255350616</v>
      </c>
      <c r="V60">
        <f t="shared" ca="1" si="15"/>
        <v>0.12842143215813026</v>
      </c>
      <c r="W60">
        <f t="shared" ca="1" si="29"/>
        <v>0.13486738265761658</v>
      </c>
    </row>
    <row r="61" spans="1:23" x14ac:dyDescent="0.25">
      <c r="A61">
        <f t="shared" si="8"/>
        <v>51</v>
      </c>
      <c r="B61">
        <f t="shared" ca="1" si="1"/>
        <v>0.49447997756767104</v>
      </c>
      <c r="C61">
        <f t="shared" ca="1" si="9"/>
        <v>-1.383708584560488E-2</v>
      </c>
      <c r="D61">
        <f t="shared" ca="1" si="10"/>
        <v>-4.3757223774504011E-3</v>
      </c>
      <c r="E61">
        <f t="shared" ca="1" si="24"/>
        <v>0.10000235998635158</v>
      </c>
      <c r="F61">
        <f t="shared" ca="1" si="23"/>
        <v>0.82858246103349786</v>
      </c>
      <c r="G61">
        <f t="shared" ca="1" si="11"/>
        <v>0.27092888291669437</v>
      </c>
      <c r="H61">
        <f t="shared" ca="1" si="25"/>
        <v>0.10691512310584383</v>
      </c>
      <c r="I61">
        <f t="shared" ca="1" si="4"/>
        <v>0.35062383318375356</v>
      </c>
      <c r="J61">
        <f t="shared" ca="1" si="12"/>
        <v>0.11176669024253567</v>
      </c>
      <c r="K61">
        <f t="shared" ca="1" si="26"/>
        <v>0.10161127806496996</v>
      </c>
      <c r="L61">
        <f t="shared" ca="1" si="16"/>
        <v>-4.5893315171150438E-3</v>
      </c>
      <c r="M61">
        <f t="shared" ca="1" si="17"/>
        <v>0.11000428202215544</v>
      </c>
      <c r="N61">
        <f t="shared" ca="1" si="18"/>
        <v>0.27665745206519265</v>
      </c>
      <c r="O61">
        <f t="shared" ca="1" si="19"/>
        <v>0.11148418760916592</v>
      </c>
      <c r="P61">
        <f t="shared" ca="1" si="20"/>
        <v>0.13007078654009699</v>
      </c>
      <c r="Q61">
        <f t="shared" ca="1" si="21"/>
        <v>0.13761845130489259</v>
      </c>
      <c r="R61">
        <f t="shared" ca="1" si="13"/>
        <v>-4.4305188744220491E-3</v>
      </c>
      <c r="S61">
        <f t="shared" ca="1" si="27"/>
        <v>0.1025226708079976</v>
      </c>
      <c r="T61">
        <f t="shared" ca="1" si="14"/>
        <v>0.27379433838757822</v>
      </c>
      <c r="U61">
        <f t="shared" ca="1" si="28"/>
        <v>0.10918863945199186</v>
      </c>
      <c r="V61">
        <f t="shared" ca="1" si="15"/>
        <v>0.11377030155858406</v>
      </c>
      <c r="W61">
        <f t="shared" ca="1" si="29"/>
        <v>0.10528704860473773</v>
      </c>
    </row>
    <row r="62" spans="1:23" x14ac:dyDescent="0.25">
      <c r="A62">
        <f t="shared" si="8"/>
        <v>52</v>
      </c>
      <c r="B62">
        <f t="shared" ca="1" si="1"/>
        <v>0.18838413752808436</v>
      </c>
      <c r="C62">
        <f t="shared" ca="1" si="9"/>
        <v>-0.8838665148456113</v>
      </c>
      <c r="D62">
        <f t="shared" ca="1" si="10"/>
        <v>-0.27950580924965451</v>
      </c>
      <c r="E62">
        <f t="shared" ca="1" si="24"/>
        <v>0.10000191469463246</v>
      </c>
      <c r="F62">
        <f t="shared" ca="1" si="23"/>
        <v>1.9647635895839115</v>
      </c>
      <c r="G62">
        <f t="shared" ca="1" si="11"/>
        <v>0.64371198384165895</v>
      </c>
      <c r="H62">
        <f t="shared" ca="1" si="25"/>
        <v>0.1073402459598488</v>
      </c>
      <c r="I62">
        <f t="shared" ca="1" si="4"/>
        <v>-0.51238767278913688</v>
      </c>
      <c r="J62">
        <f t="shared" ca="1" si="12"/>
        <v>-0.16304009833599423</v>
      </c>
      <c r="K62">
        <f t="shared" ca="1" si="26"/>
        <v>0.1012491793047771</v>
      </c>
      <c r="L62">
        <f t="shared" ca="1" si="16"/>
        <v>-0.27951101948832502</v>
      </c>
      <c r="M62">
        <f t="shared" ca="1" si="17"/>
        <v>0.1000056429799281</v>
      </c>
      <c r="N62">
        <f t="shared" ca="1" si="18"/>
        <v>0.67700683852359567</v>
      </c>
      <c r="O62">
        <f t="shared" ca="1" si="19"/>
        <v>0.1187313780617234</v>
      </c>
      <c r="P62">
        <f t="shared" ca="1" si="20"/>
        <v>-0.16563519553068026</v>
      </c>
      <c r="Q62">
        <f t="shared" ca="1" si="21"/>
        <v>0.10449798204317978</v>
      </c>
      <c r="R62">
        <f t="shared" ca="1" si="13"/>
        <v>-0.28242839780673173</v>
      </c>
      <c r="S62">
        <f t="shared" ca="1" si="27"/>
        <v>0.10210414255567067</v>
      </c>
      <c r="T62">
        <f t="shared" ca="1" si="14"/>
        <v>0.6512850961827561</v>
      </c>
      <c r="U62">
        <f t="shared" ca="1" si="28"/>
        <v>0.10988076577038458</v>
      </c>
      <c r="V62">
        <f t="shared" ca="1" si="15"/>
        <v>-0.16485147956557919</v>
      </c>
      <c r="W62">
        <f t="shared" ca="1" si="29"/>
        <v>0.1035114406724524</v>
      </c>
    </row>
    <row r="63" spans="1:23" x14ac:dyDescent="0.25">
      <c r="A63">
        <f t="shared" si="8"/>
        <v>53</v>
      </c>
      <c r="B63">
        <f t="shared" ca="1" si="1"/>
        <v>0.27204728142573165</v>
      </c>
      <c r="C63">
        <f t="shared" ca="1" si="9"/>
        <v>-0.60663289785079844</v>
      </c>
      <c r="D63">
        <f t="shared" ca="1" si="10"/>
        <v>-0.19918664390550797</v>
      </c>
      <c r="E63">
        <f t="shared" ca="1" si="24"/>
        <v>0.10781234974043043</v>
      </c>
      <c r="F63">
        <f t="shared" ca="1" si="23"/>
        <v>1.5015162874682373</v>
      </c>
      <c r="G63">
        <f t="shared" ca="1" si="11"/>
        <v>0.56469093493135869</v>
      </c>
      <c r="H63">
        <f t="shared" ca="1" si="25"/>
        <v>0.14143651181413641</v>
      </c>
      <c r="I63">
        <f t="shared" ca="1" si="4"/>
        <v>-0.26373209703595546</v>
      </c>
      <c r="J63">
        <f t="shared" ca="1" si="12"/>
        <v>-8.450060651450722E-2</v>
      </c>
      <c r="K63">
        <f t="shared" ca="1" si="26"/>
        <v>0.10265820736654108</v>
      </c>
      <c r="L63">
        <f t="shared" ca="1" si="16"/>
        <v>-0.20276523590842102</v>
      </c>
      <c r="M63">
        <f t="shared" ca="1" si="17"/>
        <v>0.11172106769868782</v>
      </c>
      <c r="N63">
        <f t="shared" ca="1" si="18"/>
        <v>0.63064519463438795</v>
      </c>
      <c r="O63">
        <f t="shared" ca="1" si="19"/>
        <v>0.17640467348947753</v>
      </c>
      <c r="P63">
        <f t="shared" ca="1" si="20"/>
        <v>-8.5786782706450251E-2</v>
      </c>
      <c r="Q63">
        <f t="shared" ca="1" si="21"/>
        <v>0.10580709365088896</v>
      </c>
      <c r="R63">
        <f t="shared" ca="1" si="13"/>
        <v>-0.20125372664663901</v>
      </c>
      <c r="S63">
        <f t="shared" ca="1" si="27"/>
        <v>0.1100616311741735</v>
      </c>
      <c r="T63">
        <f t="shared" ca="1" si="14"/>
        <v>0.5714290141204138</v>
      </c>
      <c r="U63">
        <f t="shared" ca="1" si="28"/>
        <v>0.14483198418823542</v>
      </c>
      <c r="V63">
        <f t="shared" ca="1" si="15"/>
        <v>-8.5402188756998815E-2</v>
      </c>
      <c r="W63">
        <f t="shared" ca="1" si="29"/>
        <v>0.10486052470151339</v>
      </c>
    </row>
    <row r="64" spans="1:23" x14ac:dyDescent="0.25">
      <c r="A64">
        <f t="shared" si="8"/>
        <v>54</v>
      </c>
      <c r="B64">
        <f t="shared" ca="1" si="1"/>
        <v>0.37608436527391964</v>
      </c>
      <c r="C64">
        <f t="shared" ca="1" si="9"/>
        <v>-0.31578101319036544</v>
      </c>
      <c r="D64">
        <f t="shared" ca="1" si="10"/>
        <v>-0.10182041927257665</v>
      </c>
      <c r="E64">
        <f t="shared" ca="1" si="24"/>
        <v>0.10396753191103397</v>
      </c>
      <c r="F64">
        <f t="shared" ca="1" si="23"/>
        <v>1.1290586321306031</v>
      </c>
      <c r="G64">
        <f t="shared" ca="1" si="11"/>
        <v>0.41003266298560809</v>
      </c>
      <c r="H64">
        <f t="shared" ca="1" si="25"/>
        <v>0.13188758519936522</v>
      </c>
      <c r="I64">
        <f t="shared" ca="1" si="4"/>
        <v>2.230513522592455E-2</v>
      </c>
      <c r="J64">
        <f t="shared" ca="1" si="12"/>
        <v>7.0786405396310002E-3</v>
      </c>
      <c r="K64">
        <f t="shared" ca="1" si="26"/>
        <v>0.10071403525013196</v>
      </c>
      <c r="L64">
        <f t="shared" ca="1" si="16"/>
        <v>-0.10661044906537334</v>
      </c>
      <c r="M64">
        <f t="shared" ca="1" si="17"/>
        <v>0.11397970213548993</v>
      </c>
      <c r="N64">
        <f t="shared" ca="1" si="18"/>
        <v>0.51181465705009588</v>
      </c>
      <c r="O64">
        <f t="shared" ca="1" si="19"/>
        <v>0.20549083016808817</v>
      </c>
      <c r="P64">
        <f t="shared" ca="1" si="20"/>
        <v>7.1879109867798285E-3</v>
      </c>
      <c r="Q64">
        <f t="shared" ca="1" si="21"/>
        <v>0.10384740761291723</v>
      </c>
      <c r="R64">
        <f t="shared" ca="1" si="13"/>
        <v>-0.10303998757408617</v>
      </c>
      <c r="S64">
        <f t="shared" ca="1" si="27"/>
        <v>0.10647301878025998</v>
      </c>
      <c r="T64">
        <f t="shared" ca="1" si="14"/>
        <v>0.41767291562008563</v>
      </c>
      <c r="U64">
        <f t="shared" ca="1" si="28"/>
        <v>0.13684837254664309</v>
      </c>
      <c r="V64">
        <f t="shared" ca="1" si="15"/>
        <v>7.15603870604459E-3</v>
      </c>
      <c r="W64">
        <f t="shared" ca="1" si="29"/>
        <v>0.10292849931258395</v>
      </c>
    </row>
    <row r="65" spans="1:23" x14ac:dyDescent="0.25">
      <c r="A65">
        <f t="shared" si="8"/>
        <v>55</v>
      </c>
      <c r="B65">
        <f t="shared" ca="1" si="1"/>
        <v>0.27319781954781375</v>
      </c>
      <c r="C65">
        <f t="shared" ca="1" si="9"/>
        <v>-0.60316994558863524</v>
      </c>
      <c r="D65">
        <f t="shared" ca="1" si="10"/>
        <v>-0.19172526895120037</v>
      </c>
      <c r="E65">
        <f t="shared" ca="1" si="24"/>
        <v>0.10103673977808433</v>
      </c>
      <c r="F65">
        <f t="shared" ca="1" si="23"/>
        <v>1.4964813568813047</v>
      </c>
      <c r="G65">
        <f t="shared" ca="1" si="11"/>
        <v>0.51146544987831777</v>
      </c>
      <c r="H65">
        <f t="shared" ca="1" si="25"/>
        <v>0.11681267847150693</v>
      </c>
      <c r="I65">
        <f t="shared" ca="1" si="4"/>
        <v>-0.26048490918105083</v>
      </c>
      <c r="J65">
        <f t="shared" ca="1" si="12"/>
        <v>-8.2374624612781944E-2</v>
      </c>
      <c r="K65">
        <f t="shared" ca="1" si="26"/>
        <v>0.10000501071518894</v>
      </c>
      <c r="L65">
        <f t="shared" ca="1" si="16"/>
        <v>-0.19620761604186804</v>
      </c>
      <c r="M65">
        <f t="shared" ca="1" si="17"/>
        <v>0.10581624226678785</v>
      </c>
      <c r="N65">
        <f t="shared" ca="1" si="18"/>
        <v>0.63325120486132624</v>
      </c>
      <c r="O65">
        <f t="shared" ca="1" si="19"/>
        <v>0.17906447262724062</v>
      </c>
      <c r="P65">
        <f t="shared" ca="1" si="20"/>
        <v>-8.267829060851356E-2</v>
      </c>
      <c r="Q65">
        <f t="shared" ca="1" si="21"/>
        <v>0.10074368711836545</v>
      </c>
      <c r="R65">
        <f t="shared" ca="1" si="13"/>
        <v>-0.19388796776559564</v>
      </c>
      <c r="S65">
        <f t="shared" ca="1" si="27"/>
        <v>0.1033290246495631</v>
      </c>
      <c r="T65">
        <f t="shared" ca="1" si="14"/>
        <v>0.52096159706160461</v>
      </c>
      <c r="U65">
        <f t="shared" ca="1" si="28"/>
        <v>0.12119056185799129</v>
      </c>
      <c r="V65">
        <f t="shared" ca="1" si="15"/>
        <v>-8.3242751277293553E-2</v>
      </c>
      <c r="W65">
        <f t="shared" ca="1" si="29"/>
        <v>0.10212397608314436</v>
      </c>
    </row>
    <row r="66" spans="1:23" x14ac:dyDescent="0.25">
      <c r="A66">
        <f t="shared" si="8"/>
        <v>56</v>
      </c>
      <c r="B66">
        <f t="shared" ca="1" si="1"/>
        <v>0.53465639967903489</v>
      </c>
      <c r="C66">
        <f t="shared" ca="1" si="9"/>
        <v>8.6980262801965844E-2</v>
      </c>
      <c r="D66">
        <f t="shared" ca="1" si="10"/>
        <v>2.800654490478275E-2</v>
      </c>
      <c r="E66">
        <f t="shared" ca="1" si="24"/>
        <v>0.10367585787544102</v>
      </c>
      <c r="F66">
        <f t="shared" ca="1" si="23"/>
        <v>0.74350111250041828</v>
      </c>
      <c r="G66">
        <f t="shared" ca="1" si="11"/>
        <v>0.26408390324646147</v>
      </c>
      <c r="H66">
        <f t="shared" ca="1" si="25"/>
        <v>0.12615969064192301</v>
      </c>
      <c r="I66">
        <f t="shared" ca="1" si="4"/>
        <v>0.46819569334164168</v>
      </c>
      <c r="J66">
        <f t="shared" ca="1" si="12"/>
        <v>0.14855795335077593</v>
      </c>
      <c r="K66">
        <f t="shared" ca="1" si="26"/>
        <v>0.10067855787800968</v>
      </c>
      <c r="L66">
        <f t="shared" ca="1" si="16"/>
        <v>2.8440177563768137E-2</v>
      </c>
      <c r="M66">
        <f t="shared" ca="1" si="17"/>
        <v>0.10691119307391703</v>
      </c>
      <c r="N66">
        <f t="shared" ca="1" si="18"/>
        <v>0.32095358297300047</v>
      </c>
      <c r="O66">
        <f t="shared" ca="1" si="19"/>
        <v>0.18634648758587896</v>
      </c>
      <c r="P66">
        <f t="shared" ca="1" si="20"/>
        <v>0.1488173997929039</v>
      </c>
      <c r="Q66">
        <f t="shared" ca="1" si="21"/>
        <v>0.10103052156712727</v>
      </c>
      <c r="R66">
        <f t="shared" ca="1" si="13"/>
        <v>2.8304643415333671E-2</v>
      </c>
      <c r="S66">
        <f t="shared" ca="1" si="27"/>
        <v>0.10589463187143326</v>
      </c>
      <c r="T66">
        <f t="shared" ca="1" si="14"/>
        <v>0.26815306286926233</v>
      </c>
      <c r="U66">
        <f t="shared" ca="1" si="28"/>
        <v>0.13007752901798889</v>
      </c>
      <c r="V66">
        <f t="shared" ca="1" si="15"/>
        <v>0.15009947710131427</v>
      </c>
      <c r="W66">
        <f t="shared" ca="1" si="29"/>
        <v>0.10277879686222748</v>
      </c>
    </row>
    <row r="67" spans="1:23" x14ac:dyDescent="0.25">
      <c r="A67">
        <f t="shared" si="8"/>
        <v>57</v>
      </c>
      <c r="B67">
        <f t="shared" ca="1" si="1"/>
        <v>0.81625972734747554</v>
      </c>
      <c r="C67">
        <f t="shared" ca="1" si="9"/>
        <v>0.90120271948408215</v>
      </c>
      <c r="D67">
        <f t="shared" ca="1" si="10"/>
        <v>0.28509706728112633</v>
      </c>
      <c r="E67">
        <f t="shared" ca="1" si="24"/>
        <v>0.10007843665575036</v>
      </c>
      <c r="F67">
        <f t="shared" ca="1" si="23"/>
        <v>0.26434856536982371</v>
      </c>
      <c r="G67">
        <f t="shared" ca="1" si="11"/>
        <v>8.6460180529087799E-2</v>
      </c>
      <c r="H67">
        <f t="shared" ca="1" si="25"/>
        <v>0.10697403079538864</v>
      </c>
      <c r="I67">
        <f t="shared" ca="1" si="4"/>
        <v>1.5944375754201052</v>
      </c>
      <c r="J67">
        <f t="shared" ca="1" si="12"/>
        <v>0.50973884149467685</v>
      </c>
      <c r="K67">
        <f t="shared" ca="1" si="26"/>
        <v>0.10220694655037714</v>
      </c>
      <c r="L67">
        <f t="shared" ca="1" si="16"/>
        <v>0.29058871808622116</v>
      </c>
      <c r="M67">
        <f t="shared" ca="1" si="17"/>
        <v>0.10397106941426212</v>
      </c>
      <c r="N67">
        <f t="shared" ca="1" si="18"/>
        <v>0.10425941909762337</v>
      </c>
      <c r="O67">
        <f t="shared" ca="1" si="19"/>
        <v>0.15555238920931314</v>
      </c>
      <c r="P67">
        <f t="shared" ca="1" si="20"/>
        <v>0.51420441918078075</v>
      </c>
      <c r="Q67">
        <f t="shared" ca="1" si="21"/>
        <v>0.10400556274596273</v>
      </c>
      <c r="R67">
        <f t="shared" ca="1" si="13"/>
        <v>0.28827621244643059</v>
      </c>
      <c r="S67">
        <f t="shared" ca="1" si="27"/>
        <v>0.1023228498957242</v>
      </c>
      <c r="T67">
        <f t="shared" ca="1" si="14"/>
        <v>8.7903207703927788E-2</v>
      </c>
      <c r="U67">
        <f t="shared" ca="1" si="28"/>
        <v>0.11057463922370181</v>
      </c>
      <c r="V67">
        <f t="shared" ca="1" si="15"/>
        <v>0.5150938651161725</v>
      </c>
      <c r="W67">
        <f t="shared" ca="1" si="29"/>
        <v>0.10436568151949821</v>
      </c>
    </row>
    <row r="68" spans="1:23" x14ac:dyDescent="0.25">
      <c r="A68">
        <f t="shared" si="8"/>
        <v>58</v>
      </c>
      <c r="B68">
        <f t="shared" ca="1" si="1"/>
        <v>0.33100248410005273</v>
      </c>
      <c r="C68">
        <f t="shared" ca="1" si="9"/>
        <v>-0.43714669036116532</v>
      </c>
      <c r="D68">
        <f t="shared" ca="1" si="10"/>
        <v>-0.143746191673224</v>
      </c>
      <c r="E68">
        <f t="shared" ca="1" si="24"/>
        <v>0.10812803377722992</v>
      </c>
      <c r="F68">
        <f t="shared" ca="1" si="23"/>
        <v>1.2729051140379506</v>
      </c>
      <c r="G68">
        <f t="shared" ca="1" si="11"/>
        <v>0.40402966051347478</v>
      </c>
      <c r="H68">
        <f t="shared" ca="1" si="25"/>
        <v>0.10074753628171225</v>
      </c>
      <c r="I68">
        <f t="shared" ca="1" si="4"/>
        <v>-0.1004147644874706</v>
      </c>
      <c r="J68">
        <f t="shared" ca="1" si="12"/>
        <v>-3.5641353016687832E-2</v>
      </c>
      <c r="K68">
        <f t="shared" ca="1" si="26"/>
        <v>0.12598336865283355</v>
      </c>
      <c r="L68">
        <f t="shared" ca="1" si="16"/>
        <v>-0.14678442987597459</v>
      </c>
      <c r="M68">
        <f t="shared" ca="1" si="17"/>
        <v>0.11274715483183487</v>
      </c>
      <c r="N68">
        <f t="shared" ca="1" si="18"/>
        <v>0.42586547601117625</v>
      </c>
      <c r="O68">
        <f t="shared" ca="1" si="19"/>
        <v>0.11193162421290676</v>
      </c>
      <c r="P68">
        <f t="shared" ca="1" si="20"/>
        <v>-3.7822602945513407E-2</v>
      </c>
      <c r="Q68">
        <f t="shared" ca="1" si="21"/>
        <v>0.14187558955386873</v>
      </c>
      <c r="R68">
        <f t="shared" ca="1" si="13"/>
        <v>-0.14525136079006412</v>
      </c>
      <c r="S68">
        <f t="shared" ca="1" si="27"/>
        <v>0.11040431058840254</v>
      </c>
      <c r="T68">
        <f t="shared" ca="1" si="14"/>
        <v>0.4089534263745323</v>
      </c>
      <c r="U68">
        <f t="shared" ca="1" si="28"/>
        <v>0.10321804756035435</v>
      </c>
      <c r="V68">
        <f t="shared" ca="1" si="15"/>
        <v>-3.6025062675157406E-2</v>
      </c>
      <c r="W68">
        <f t="shared" ca="1" si="29"/>
        <v>0.12871060808383764</v>
      </c>
    </row>
    <row r="69" spans="1:23" x14ac:dyDescent="0.25">
      <c r="A69">
        <f t="shared" si="8"/>
        <v>59</v>
      </c>
      <c r="B69">
        <f t="shared" ca="1" si="1"/>
        <v>0.37200608181422756</v>
      </c>
      <c r="C69">
        <f t="shared" ca="1" si="9"/>
        <v>-0.32654484767434905</v>
      </c>
      <c r="D69">
        <f t="shared" ca="1" si="10"/>
        <v>-0.10432394813763421</v>
      </c>
      <c r="E69">
        <f t="shared" ca="1" si="24"/>
        <v>0.10206629676205553</v>
      </c>
      <c r="F69">
        <f t="shared" ca="1" si="23"/>
        <v>1.1412190867028822</v>
      </c>
      <c r="G69">
        <f t="shared" ca="1" si="11"/>
        <v>0.38922765001881382</v>
      </c>
      <c r="H69">
        <f t="shared" ca="1" si="25"/>
        <v>0.11632399665746337</v>
      </c>
      <c r="I69">
        <f t="shared" ca="1" si="4"/>
        <v>1.1217606869869119E-2</v>
      </c>
      <c r="J69">
        <f t="shared" ca="1" si="12"/>
        <v>3.5495711356716832E-3</v>
      </c>
      <c r="K69">
        <f t="shared" ca="1" si="26"/>
        <v>0.10012703060448602</v>
      </c>
      <c r="L69">
        <f t="shared" ca="1" si="16"/>
        <v>-0.10912463907559317</v>
      </c>
      <c r="M69">
        <f t="shared" ca="1" si="17"/>
        <v>0.11167603063600157</v>
      </c>
      <c r="N69">
        <f t="shared" ca="1" si="18"/>
        <v>0.40875914549732756</v>
      </c>
      <c r="O69">
        <f t="shared" ca="1" si="19"/>
        <v>0.12829121319579126</v>
      </c>
      <c r="P69">
        <f t="shared" ca="1" si="20"/>
        <v>3.9921948470145732E-3</v>
      </c>
      <c r="Q69">
        <f t="shared" ca="1" si="21"/>
        <v>0.12665520086454052</v>
      </c>
      <c r="R69">
        <f t="shared" ca="1" si="13"/>
        <v>-0.10558443667860359</v>
      </c>
      <c r="S69">
        <f t="shared" ca="1" si="27"/>
        <v>0.10454761814043664</v>
      </c>
      <c r="T69">
        <f t="shared" ca="1" si="14"/>
        <v>0.39343945283075055</v>
      </c>
      <c r="U69">
        <f t="shared" ca="1" si="28"/>
        <v>0.11885508356278134</v>
      </c>
      <c r="V69">
        <f t="shared" ca="1" si="15"/>
        <v>3.6078702039048223E-3</v>
      </c>
      <c r="W69">
        <f t="shared" ca="1" si="29"/>
        <v>0.10344306464073716</v>
      </c>
    </row>
    <row r="70" spans="1:23" x14ac:dyDescent="0.25">
      <c r="A70">
        <f t="shared" si="8"/>
        <v>60</v>
      </c>
      <c r="B70">
        <f t="shared" ca="1" si="1"/>
        <v>0.21309872278193398</v>
      </c>
      <c r="C70">
        <f t="shared" ca="1" si="9"/>
        <v>-0.79571544848259601</v>
      </c>
      <c r="D70">
        <f t="shared" ca="1" si="10"/>
        <v>-0.25299290434990296</v>
      </c>
      <c r="E70">
        <f t="shared" ca="1" si="24"/>
        <v>0.10108834861550238</v>
      </c>
      <c r="F70">
        <f t="shared" ca="1" si="23"/>
        <v>1.80341029694762</v>
      </c>
      <c r="G70">
        <f t="shared" ca="1" si="11"/>
        <v>0.61196441598798079</v>
      </c>
      <c r="H70">
        <f t="shared" ca="1" si="25"/>
        <v>0.11514981635391683</v>
      </c>
      <c r="I70">
        <f t="shared" ca="1" si="4"/>
        <v>-0.43567077772706425</v>
      </c>
      <c r="J70">
        <f t="shared" ca="1" si="12"/>
        <v>-0.13777206467772801</v>
      </c>
      <c r="K70">
        <f t="shared" ca="1" si="26"/>
        <v>0.10000125994552472</v>
      </c>
      <c r="L70">
        <f t="shared" ca="1" si="16"/>
        <v>-0.25653746962290325</v>
      </c>
      <c r="M70">
        <f t="shared" ca="1" si="17"/>
        <v>0.10394079491340825</v>
      </c>
      <c r="N70">
        <f t="shared" ca="1" si="18"/>
        <v>0.68243949479919486</v>
      </c>
      <c r="O70">
        <f t="shared" ca="1" si="19"/>
        <v>0.14319874621997838</v>
      </c>
      <c r="P70">
        <f t="shared" ca="1" si="20"/>
        <v>-0.13787135140785869</v>
      </c>
      <c r="Q70">
        <f t="shared" ca="1" si="21"/>
        <v>0.10014544557231189</v>
      </c>
      <c r="R70">
        <f t="shared" ca="1" si="13"/>
        <v>-0.25574652041319529</v>
      </c>
      <c r="S70">
        <f t="shared" ca="1" si="27"/>
        <v>0.10330084821864152</v>
      </c>
      <c r="T70">
        <f t="shared" ca="1" si="14"/>
        <v>0.62029126632881337</v>
      </c>
      <c r="U70">
        <f t="shared" ca="1" si="28"/>
        <v>0.1183047664821192</v>
      </c>
      <c r="V70">
        <f t="shared" ca="1" si="15"/>
        <v>-0.13923849609357891</v>
      </c>
      <c r="W70">
        <f t="shared" ca="1" si="29"/>
        <v>0.10214139519719437</v>
      </c>
    </row>
    <row r="71" spans="1:23" x14ac:dyDescent="0.25">
      <c r="A71">
        <f t="shared" si="8"/>
        <v>61</v>
      </c>
      <c r="B71">
        <f t="shared" ca="1" si="1"/>
        <v>0.84561188104068397</v>
      </c>
      <c r="C71">
        <f t="shared" ca="1" si="9"/>
        <v>1.0177932133901197</v>
      </c>
      <c r="D71">
        <f t="shared" ca="1" si="10"/>
        <v>0.33199494314093203</v>
      </c>
      <c r="E71">
        <f t="shared" ca="1" si="24"/>
        <v>0.10640054096513991</v>
      </c>
      <c r="F71">
        <f t="shared" ca="1" si="23"/>
        <v>0.22098734865678676</v>
      </c>
      <c r="G71">
        <f t="shared" ca="1" si="11"/>
        <v>8.192941502535403E-2</v>
      </c>
      <c r="H71">
        <f t="shared" ca="1" si="25"/>
        <v>0.13745004464355104</v>
      </c>
      <c r="I71">
        <f t="shared" ca="1" si="4"/>
        <v>1.7856096535789221</v>
      </c>
      <c r="J71">
        <f t="shared" ca="1" si="12"/>
        <v>0.56999310016145166</v>
      </c>
      <c r="K71">
        <f t="shared" ca="1" si="26"/>
        <v>0.10189811418055642</v>
      </c>
      <c r="L71">
        <f t="shared" ca="1" si="16"/>
        <v>0.33919024285347404</v>
      </c>
      <c r="M71">
        <f t="shared" ca="1" si="17"/>
        <v>0.11106253968341616</v>
      </c>
      <c r="N71">
        <f t="shared" ca="1" si="18"/>
        <v>9.5451942587726629E-2</v>
      </c>
      <c r="O71">
        <f t="shared" ca="1" si="19"/>
        <v>0.18656695351203759</v>
      </c>
      <c r="P71">
        <f t="shared" ca="1" si="20"/>
        <v>0.57265720990232039</v>
      </c>
      <c r="Q71">
        <f t="shared" ca="1" si="21"/>
        <v>0.10285287019282405</v>
      </c>
      <c r="R71">
        <f t="shared" ca="1" si="13"/>
        <v>0.33552436109448108</v>
      </c>
      <c r="S71">
        <f t="shared" ca="1" si="27"/>
        <v>0.10867484131888387</v>
      </c>
      <c r="T71">
        <f t="shared" ca="1" si="14"/>
        <v>8.3061654045344491E-2</v>
      </c>
      <c r="U71">
        <f t="shared" ca="1" si="28"/>
        <v>0.14127532906285803</v>
      </c>
      <c r="V71">
        <f t="shared" ca="1" si="15"/>
        <v>0.57591187300315083</v>
      </c>
      <c r="W71">
        <f t="shared" ca="1" si="29"/>
        <v>0.10402530880200606</v>
      </c>
    </row>
    <row r="72" spans="1:23" x14ac:dyDescent="0.25">
      <c r="A72">
        <f t="shared" si="8"/>
        <v>62</v>
      </c>
      <c r="B72">
        <f t="shared" ca="1" si="1"/>
        <v>0.28504389755239001</v>
      </c>
      <c r="C72">
        <f t="shared" ca="1" si="9"/>
        <v>-0.56792220269070925</v>
      </c>
      <c r="D72">
        <f t="shared" ca="1" si="10"/>
        <v>-0.18923152813857991</v>
      </c>
      <c r="E72">
        <f t="shared" ca="1" si="24"/>
        <v>0.11102206422711508</v>
      </c>
      <c r="F72">
        <f t="shared" ca="1" si="23"/>
        <v>1.4461455229362128</v>
      </c>
      <c r="G72">
        <f t="shared" ca="1" si="11"/>
        <v>0.45884363609883394</v>
      </c>
      <c r="H72">
        <f t="shared" ca="1" si="25"/>
        <v>0.10067124290463968</v>
      </c>
      <c r="I72">
        <f t="shared" ca="1" si="4"/>
        <v>-0.22722487861555468</v>
      </c>
      <c r="J72">
        <f t="shared" ca="1" si="12"/>
        <v>-8.2707737548418397E-2</v>
      </c>
      <c r="K72">
        <f t="shared" ca="1" si="26"/>
        <v>0.13248921342316627</v>
      </c>
      <c r="L72">
        <f t="shared" ca="1" si="16"/>
        <v>-0.19985589041800444</v>
      </c>
      <c r="M72">
        <f t="shared" ca="1" si="17"/>
        <v>0.12383865045910201</v>
      </c>
      <c r="N72">
        <f t="shared" ca="1" si="18"/>
        <v>0.55622867873635562</v>
      </c>
      <c r="O72">
        <f t="shared" ca="1" si="19"/>
        <v>0.14793902740774365</v>
      </c>
      <c r="P72">
        <f t="shared" ca="1" si="20"/>
        <v>-8.8323363414975389E-2</v>
      </c>
      <c r="Q72">
        <f t="shared" ca="1" si="21"/>
        <v>0.15109129296186946</v>
      </c>
      <c r="R72">
        <f t="shared" ca="1" si="13"/>
        <v>-0.19143250139621629</v>
      </c>
      <c r="S72">
        <f t="shared" ca="1" si="27"/>
        <v>0.1136197039159229</v>
      </c>
      <c r="T72">
        <f t="shared" ca="1" si="14"/>
        <v>0.46789382486162728</v>
      </c>
      <c r="U72">
        <f t="shared" ca="1" si="28"/>
        <v>0.10468166755763862</v>
      </c>
      <c r="V72">
        <f t="shared" ca="1" si="15"/>
        <v>-8.3590255214493758E-2</v>
      </c>
      <c r="W72">
        <f t="shared" ca="1" si="29"/>
        <v>0.13533170152087026</v>
      </c>
    </row>
    <row r="73" spans="1:23" x14ac:dyDescent="0.25">
      <c r="A73">
        <f t="shared" si="8"/>
        <v>63</v>
      </c>
      <c r="B73">
        <f t="shared" ca="1" si="1"/>
        <v>0.16609637480606232</v>
      </c>
      <c r="C73">
        <f t="shared" ca="1" si="9"/>
        <v>-0.96970662028102173</v>
      </c>
      <c r="D73">
        <f t="shared" ca="1" si="10"/>
        <v>-0.31209018512180142</v>
      </c>
      <c r="E73">
        <f t="shared" ca="1" si="24"/>
        <v>0.10358085712416622</v>
      </c>
      <c r="F73">
        <f t="shared" ca="1" si="23"/>
        <v>2.1367933739786453</v>
      </c>
      <c r="G73">
        <f t="shared" ca="1" si="11"/>
        <v>0.7434497999324996</v>
      </c>
      <c r="H73">
        <f t="shared" ca="1" si="25"/>
        <v>0.12105374823883992</v>
      </c>
      <c r="I73">
        <f t="shared" ca="1" si="4"/>
        <v>-0.58510924379082185</v>
      </c>
      <c r="J73">
        <f t="shared" ca="1" si="12"/>
        <v>-0.18565955822343069</v>
      </c>
      <c r="K73">
        <f t="shared" ca="1" si="26"/>
        <v>0.10068405698503781</v>
      </c>
      <c r="L73">
        <f t="shared" ca="1" si="16"/>
        <v>-0.33239353199011212</v>
      </c>
      <c r="M73">
        <f t="shared" ca="1" si="17"/>
        <v>0.11749635862491589</v>
      </c>
      <c r="N73">
        <f t="shared" ca="1" si="18"/>
        <v>0.82014922804926904</v>
      </c>
      <c r="O73">
        <f t="shared" ca="1" si="19"/>
        <v>0.14731965879169584</v>
      </c>
      <c r="P73">
        <f t="shared" ca="1" si="20"/>
        <v>-0.21415620230809293</v>
      </c>
      <c r="Q73">
        <f t="shared" ca="1" si="21"/>
        <v>0.13396378048405111</v>
      </c>
      <c r="R73">
        <f t="shared" ca="1" si="13"/>
        <v>-0.3160805215813795</v>
      </c>
      <c r="S73">
        <f t="shared" ca="1" si="27"/>
        <v>0.10624652768266964</v>
      </c>
      <c r="T73">
        <f t="shared" ca="1" si="14"/>
        <v>0.75269775263939032</v>
      </c>
      <c r="U73">
        <f t="shared" ca="1" si="28"/>
        <v>0.12408411343889392</v>
      </c>
      <c r="V73">
        <f t="shared" ca="1" si="15"/>
        <v>-0.18901987126553685</v>
      </c>
      <c r="W73">
        <f t="shared" ca="1" si="29"/>
        <v>0.10436166696398921</v>
      </c>
    </row>
    <row r="74" spans="1:23" x14ac:dyDescent="0.25">
      <c r="A74">
        <f t="shared" si="8"/>
        <v>64</v>
      </c>
      <c r="B74">
        <f t="shared" ca="1" si="1"/>
        <v>0.13247335012806871</v>
      </c>
      <c r="C74">
        <f t="shared" ca="1" si="9"/>
        <v>-1.1147753544192949</v>
      </c>
      <c r="D74">
        <f t="shared" ca="1" si="10"/>
        <v>-0.36929199419490405</v>
      </c>
      <c r="E74">
        <f t="shared" ca="1" si="24"/>
        <v>0.10974002836493603</v>
      </c>
      <c r="F74">
        <f t="shared" ref="F74:F110" ca="1" si="30">TINV(B74,$B$6)</f>
        <v>2.4666081326974054</v>
      </c>
      <c r="G74">
        <f t="shared" ca="1" si="11"/>
        <v>0.97195553583819627</v>
      </c>
      <c r="H74">
        <f t="shared" ca="1" si="25"/>
        <v>0.15527176050196739</v>
      </c>
      <c r="I74">
        <f t="shared" ca="1" si="4"/>
        <v>-0.70377737178752331</v>
      </c>
      <c r="J74">
        <f t="shared" ca="1" si="12"/>
        <v>-0.22635710891123539</v>
      </c>
      <c r="K74">
        <f t="shared" ca="1" si="26"/>
        <v>0.10344694715597196</v>
      </c>
      <c r="L74">
        <f t="shared" ca="1" si="16"/>
        <v>-0.38708085193227776</v>
      </c>
      <c r="M74">
        <f t="shared" ca="1" si="17"/>
        <v>0.12056705670980661</v>
      </c>
      <c r="N74">
        <f t="shared" ca="1" si="18"/>
        <v>1.1876551610374624</v>
      </c>
      <c r="O74">
        <f t="shared" ca="1" si="19"/>
        <v>0.23183574774535098</v>
      </c>
      <c r="P74">
        <f t="shared" ca="1" si="20"/>
        <v>-0.23091999843598685</v>
      </c>
      <c r="Q74">
        <f t="shared" ca="1" si="21"/>
        <v>0.10765953350054712</v>
      </c>
      <c r="R74">
        <f t="shared" ca="1" si="13"/>
        <v>-0.37348860001796413</v>
      </c>
      <c r="S74">
        <f t="shared" ca="1" si="27"/>
        <v>0.11224835454124056</v>
      </c>
      <c r="T74">
        <f t="shared" ca="1" si="14"/>
        <v>0.98582512266995082</v>
      </c>
      <c r="U74">
        <f t="shared" ca="1" si="28"/>
        <v>0.15973476412442217</v>
      </c>
      <c r="V74">
        <f t="shared" ca="1" si="15"/>
        <v>-0.22886416245694946</v>
      </c>
      <c r="W74">
        <f t="shared" ca="1" si="29"/>
        <v>0.10575112267962454</v>
      </c>
    </row>
    <row r="75" spans="1:23" x14ac:dyDescent="0.25">
      <c r="A75">
        <f t="shared" si="8"/>
        <v>65</v>
      </c>
      <c r="B75">
        <f t="shared" ref="B75:B110" ca="1" si="31">RAND()</f>
        <v>0.15898422111420163</v>
      </c>
      <c r="C75">
        <f t="shared" ref="C75:C110" ca="1" si="32">NORMSINV(B75)</f>
        <v>-0.99864138991978413</v>
      </c>
      <c r="D75">
        <f t="shared" ca="1" si="10"/>
        <v>-0.33664386065689567</v>
      </c>
      <c r="E75">
        <f t="shared" ref="E75:E110" ca="1" si="33">$B$1+($B$2*(D74^2))</f>
        <v>0.11363765769764492</v>
      </c>
      <c r="F75">
        <f t="shared" ca="1" si="30"/>
        <v>2.1984337095635311</v>
      </c>
      <c r="G75">
        <f t="shared" ca="1" si="11"/>
        <v>0.96948124013039383</v>
      </c>
      <c r="H75">
        <f t="shared" ref="H75:H110" ca="1" si="34">$B$1+($B$2*(G74^2))</f>
        <v>0.19446975636465152</v>
      </c>
      <c r="I75">
        <f t="shared" ref="I75:I109" ca="1" si="35">(-LN(LN(B75^(-1))))</f>
        <v>-0.60919493055462159</v>
      </c>
      <c r="J75">
        <f t="shared" ca="1" si="12"/>
        <v>-0.19751801457269691</v>
      </c>
      <c r="K75">
        <f t="shared" ref="K75:K110" ca="1" si="36">$B$1+($B$2*(J74^2))</f>
        <v>0.10512375407546529</v>
      </c>
      <c r="L75">
        <f t="shared" ca="1" si="16"/>
        <v>-0.3649119321178807</v>
      </c>
      <c r="M75">
        <f t="shared" ca="1" si="17"/>
        <v>0.13352328390077886</v>
      </c>
      <c r="N75">
        <f t="shared" ca="1" si="18"/>
        <v>1.3531412038539556</v>
      </c>
      <c r="O75">
        <f t="shared" ca="1" si="19"/>
        <v>0.37884319285781931</v>
      </c>
      <c r="P75">
        <f t="shared" ca="1" si="20"/>
        <v>-0.20440727272608566</v>
      </c>
      <c r="Q75">
        <f t="shared" ca="1" si="21"/>
        <v>0.11258489475035391</v>
      </c>
      <c r="R75">
        <f t="shared" ca="1" si="13"/>
        <v>-0.34081234465984322</v>
      </c>
      <c r="S75">
        <f t="shared" ref="S75:S110" ca="1" si="37">$B$1+($B$2*(R74^2))+($B$4*(S74^2))</f>
        <v>0.1164693120537811</v>
      </c>
      <c r="T75">
        <f t="shared" ca="1" si="14"/>
        <v>0.98877756222754931</v>
      </c>
      <c r="U75">
        <f t="shared" ref="U75:U110" ca="1" si="38">$B$1+($B$2*(T74^2))+($B$4*(U74^2))</f>
        <v>0.20228815622269933</v>
      </c>
      <c r="V75">
        <f t="shared" ca="1" si="15"/>
        <v>-0.19971426167718859</v>
      </c>
      <c r="W75">
        <f t="shared" ref="W75:W110" ca="1" si="39">$B$1+($B$2*(V74^2))+($B$4*(W74^2))</f>
        <v>0.1074745404753123</v>
      </c>
    </row>
    <row r="76" spans="1:23" x14ac:dyDescent="0.25">
      <c r="A76">
        <f t="shared" ref="A76:A110" si="40">A75+1</f>
        <v>66</v>
      </c>
      <c r="B76">
        <f t="shared" ca="1" si="31"/>
        <v>0.85562441769637976</v>
      </c>
      <c r="C76">
        <f t="shared" ca="1" si="32"/>
        <v>1.0608652038640449</v>
      </c>
      <c r="D76">
        <f t="shared" ref="D76:D108" ca="1" si="41">(E76^(0.5))*C76</f>
        <v>0.35397450498256694</v>
      </c>
      <c r="E76">
        <f t="shared" ca="1" si="33"/>
        <v>0.11133290889179795</v>
      </c>
      <c r="F76">
        <f t="shared" ca="1" si="30"/>
        <v>0.20633973593734406</v>
      </c>
      <c r="G76">
        <f t="shared" ref="G76:G109" ca="1" si="42">(H76^(0.5))*F76</f>
        <v>9.0880740350797545E-2</v>
      </c>
      <c r="H76">
        <f t="shared" ca="1" si="34"/>
        <v>0.19398938749647665</v>
      </c>
      <c r="I76">
        <f t="shared" ca="1" si="35"/>
        <v>1.8583880867021725</v>
      </c>
      <c r="J76">
        <f t="shared" ref="J76:J110" ca="1" si="43">(K76^(0.5))*I76</f>
        <v>0.59902780293806235</v>
      </c>
      <c r="K76">
        <f t="shared" ca="1" si="36"/>
        <v>0.10390133660807402</v>
      </c>
      <c r="L76">
        <f t="shared" ca="1" si="16"/>
        <v>0.38972506774592147</v>
      </c>
      <c r="M76">
        <f t="shared" ca="1" si="17"/>
        <v>0.13495726632356253</v>
      </c>
      <c r="N76">
        <f t="shared" ca="1" si="18"/>
        <v>0.14817738240567246</v>
      </c>
      <c r="O76">
        <f t="shared" ca="1" si="19"/>
        <v>0.51570114578899195</v>
      </c>
      <c r="P76">
        <f t="shared" ca="1" si="20"/>
        <v>0.62082333494494257</v>
      </c>
      <c r="Q76">
        <f t="shared" ca="1" si="21"/>
        <v>0.11159975453926509</v>
      </c>
      <c r="R76">
        <f t="shared" ref="R76:R110" ca="1" si="44">(S76^0.5)*C76</f>
        <v>0.35870474888827542</v>
      </c>
      <c r="S76">
        <f t="shared" ca="1" si="37"/>
        <v>0.11432832555731019</v>
      </c>
      <c r="T76">
        <f t="shared" ref="T76:T110" ca="1" si="45">(U76^0.5)*F76</f>
        <v>9.3641011207971678E-2</v>
      </c>
      <c r="U76">
        <f t="shared" ca="1" si="38"/>
        <v>0.20595220638606138</v>
      </c>
      <c r="V76">
        <f t="shared" ref="V76:V110" ca="1" si="46">(W76^0.5)*I76</f>
        <v>0.60589931126330521</v>
      </c>
      <c r="W76">
        <f t="shared" ca="1" si="39"/>
        <v>0.10629873400180237</v>
      </c>
    </row>
    <row r="77" spans="1:23" x14ac:dyDescent="0.25">
      <c r="A77">
        <f t="shared" si="40"/>
        <v>67</v>
      </c>
      <c r="B77">
        <f t="shared" ca="1" si="31"/>
        <v>0.48722476590064323</v>
      </c>
      <c r="C77">
        <f t="shared" ca="1" si="32"/>
        <v>-3.2028237969947949E-2</v>
      </c>
      <c r="D77">
        <f t="shared" ca="1" si="41"/>
        <v>-1.0744020060368871E-2</v>
      </c>
      <c r="E77">
        <f t="shared" ca="1" si="33"/>
        <v>0.11252979501776533</v>
      </c>
      <c r="F77">
        <f t="shared" ca="1" si="30"/>
        <v>0.84467600770167095</v>
      </c>
      <c r="G77">
        <f t="shared" ca="1" si="42"/>
        <v>0.2682108106656142</v>
      </c>
      <c r="H77">
        <f t="shared" ca="1" si="34"/>
        <v>0.10082593089667091</v>
      </c>
      <c r="I77">
        <f t="shared" ca="1" si="35"/>
        <v>0.329852571978278</v>
      </c>
      <c r="J77">
        <f t="shared" ca="1" si="43"/>
        <v>0.12159147494101441</v>
      </c>
      <c r="K77">
        <f t="shared" ca="1" si="36"/>
        <v>0.13588343086928023</v>
      </c>
      <c r="L77">
        <f t="shared" ref="L77:L110" ca="1" si="47">(M77^(0.5))*C77</f>
        <v>-1.181572514271431E-2</v>
      </c>
      <c r="M77">
        <f t="shared" ref="M77:M110" ca="1" si="48">$B$1+($B$2*(L75^2))+($B$3*(L76^2))</f>
        <v>0.13609891608463495</v>
      </c>
      <c r="N77">
        <f t="shared" ref="N77:N110" ca="1" si="49">(O77^(0.5))*F77</f>
        <v>0.45203394490654702</v>
      </c>
      <c r="O77">
        <f t="shared" ref="O77:O110" ca="1" si="50">$B$1+($B$2*(N75^2))+($B$3*(N76^2))</f>
        <v>0.28639259225522279</v>
      </c>
      <c r="P77">
        <f t="shared" ref="P77:P110" ca="1" si="51">(Q77^(0.5))*I77</f>
        <v>0.13275960607817425</v>
      </c>
      <c r="Q77">
        <f t="shared" ref="Q77:Q110" ca="1" si="52">$B$1+($B$2*(P75^2))+($B$3*(P76^2))</f>
        <v>0.16199147529615568</v>
      </c>
      <c r="R77">
        <f t="shared" ca="1" si="44"/>
        <v>-1.0883999373711976E-2</v>
      </c>
      <c r="S77">
        <f t="shared" ca="1" si="37"/>
        <v>0.11548110289244773</v>
      </c>
      <c r="T77">
        <f t="shared" ca="1" si="45"/>
        <v>0.27933133686453238</v>
      </c>
      <c r="U77">
        <f t="shared" ca="1" si="38"/>
        <v>0.10936012616106251</v>
      </c>
      <c r="V77">
        <f t="shared" ca="1" si="46"/>
        <v>0.12296525259724302</v>
      </c>
      <c r="W77">
        <f t="shared" ca="1" si="39"/>
        <v>0.13897128170901196</v>
      </c>
    </row>
    <row r="78" spans="1:23" x14ac:dyDescent="0.25">
      <c r="A78">
        <f t="shared" si="40"/>
        <v>68</v>
      </c>
      <c r="B78">
        <f t="shared" ca="1" si="31"/>
        <v>0.9081721795518537</v>
      </c>
      <c r="C78">
        <f t="shared" ca="1" si="32"/>
        <v>1.3295831863413696</v>
      </c>
      <c r="D78">
        <f t="shared" ca="1" si="41"/>
        <v>0.42047538722041794</v>
      </c>
      <c r="E78">
        <f t="shared" ca="1" si="33"/>
        <v>0.10001154339670576</v>
      </c>
      <c r="F78">
        <f t="shared" ca="1" si="30"/>
        <v>0.13041516620478702</v>
      </c>
      <c r="G78">
        <f t="shared" ca="1" si="42"/>
        <v>4.269851174107768E-2</v>
      </c>
      <c r="H78">
        <f t="shared" ca="1" si="34"/>
        <v>0.1071937038957906</v>
      </c>
      <c r="I78">
        <f t="shared" ca="1" si="35"/>
        <v>2.3400658703907684</v>
      </c>
      <c r="J78">
        <f t="shared" ca="1" si="43"/>
        <v>0.74544394633665889</v>
      </c>
      <c r="K78">
        <f t="shared" ca="1" si="36"/>
        <v>0.10147844867783314</v>
      </c>
      <c r="L78">
        <f t="shared" ca="1" si="47"/>
        <v>0.45129411366434191</v>
      </c>
      <c r="M78">
        <f t="shared" ca="1" si="48"/>
        <v>0.11520950454705353</v>
      </c>
      <c r="N78">
        <f t="shared" ca="1" si="49"/>
        <v>4.7533753120592603E-2</v>
      </c>
      <c r="O78">
        <f t="shared" ca="1" si="50"/>
        <v>0.13284585676782595</v>
      </c>
      <c r="P78">
        <f t="shared" ca="1" si="51"/>
        <v>0.8792731050871645</v>
      </c>
      <c r="Q78">
        <f t="shared" ca="1" si="52"/>
        <v>0.14118592827212084</v>
      </c>
      <c r="R78">
        <f t="shared" ca="1" si="44"/>
        <v>0.42604588859837983</v>
      </c>
      <c r="S78">
        <f t="shared" ca="1" si="37"/>
        <v>0.10267902316928793</v>
      </c>
      <c r="T78">
        <f t="shared" ca="1" si="45"/>
        <v>4.3292046051502664E-2</v>
      </c>
      <c r="U78">
        <f t="shared" ca="1" si="38"/>
        <v>0.11019452701424538</v>
      </c>
      <c r="V78">
        <f t="shared" ca="1" si="46"/>
        <v>0.75961958336129209</v>
      </c>
      <c r="W78">
        <f t="shared" ca="1" si="39"/>
        <v>0.1053746487625995</v>
      </c>
    </row>
    <row r="79" spans="1:23" x14ac:dyDescent="0.25">
      <c r="A79">
        <f t="shared" si="40"/>
        <v>69</v>
      </c>
      <c r="B79">
        <f t="shared" ca="1" si="31"/>
        <v>0.49350193480449334</v>
      </c>
      <c r="C79">
        <f t="shared" ca="1" si="32"/>
        <v>-1.6288954245572529E-2</v>
      </c>
      <c r="D79">
        <f t="shared" ca="1" si="41"/>
        <v>-5.5878462821280922E-3</v>
      </c>
      <c r="E79">
        <f t="shared" ca="1" si="33"/>
        <v>0.11767995512581605</v>
      </c>
      <c r="F79">
        <f t="shared" ca="1" si="30"/>
        <v>0.83073798653256403</v>
      </c>
      <c r="G79">
        <f t="shared" ca="1" si="42"/>
        <v>0.26294178322700212</v>
      </c>
      <c r="H79">
        <f t="shared" ca="1" si="34"/>
        <v>0.10018231629049031</v>
      </c>
      <c r="I79">
        <f t="shared" ca="1" si="35"/>
        <v>0.34781644011436691</v>
      </c>
      <c r="J79">
        <f t="shared" ca="1" si="43"/>
        <v>0.1371864354969233</v>
      </c>
      <c r="K79">
        <f t="shared" ca="1" si="36"/>
        <v>0.15556866771299716</v>
      </c>
      <c r="L79">
        <f t="shared" ca="1" si="47"/>
        <v>-5.8857903676378664E-3</v>
      </c>
      <c r="M79">
        <f t="shared" ca="1" si="48"/>
        <v>0.13056391769027742</v>
      </c>
      <c r="N79">
        <f t="shared" ca="1" si="49"/>
        <v>0.28870073879929492</v>
      </c>
      <c r="O79">
        <f t="shared" ca="1" si="50"/>
        <v>0.12077238738763695</v>
      </c>
      <c r="P79">
        <f t="shared" ca="1" si="51"/>
        <v>0.1622967901297509</v>
      </c>
      <c r="Q79">
        <f t="shared" ca="1" si="52"/>
        <v>0.21773069030004677</v>
      </c>
      <c r="R79">
        <f t="shared" ca="1" si="44"/>
        <v>-5.6487713404447136E-3</v>
      </c>
      <c r="S79">
        <f t="shared" ca="1" si="37"/>
        <v>0.12026010627895815</v>
      </c>
      <c r="T79">
        <f t="shared" ca="1" si="45"/>
        <v>0.26611636505337749</v>
      </c>
      <c r="U79">
        <f t="shared" ca="1" si="38"/>
        <v>0.10261598688191119</v>
      </c>
      <c r="V79">
        <f t="shared" ca="1" si="46"/>
        <v>0.1390930748817466</v>
      </c>
      <c r="W79">
        <f t="shared" ca="1" si="39"/>
        <v>0.15992295446296656</v>
      </c>
    </row>
    <row r="80" spans="1:23" x14ac:dyDescent="0.25">
      <c r="A80">
        <f t="shared" si="40"/>
        <v>70</v>
      </c>
      <c r="B80">
        <f t="shared" ca="1" si="31"/>
        <v>0.72531986380805991</v>
      </c>
      <c r="C80">
        <f t="shared" ca="1" si="32"/>
        <v>0.59871901871844146</v>
      </c>
      <c r="D80">
        <f t="shared" ca="1" si="41"/>
        <v>0.18933453358511335</v>
      </c>
      <c r="E80">
        <f t="shared" ca="1" si="33"/>
        <v>0.10000312240260728</v>
      </c>
      <c r="F80">
        <f t="shared" ca="1" si="30"/>
        <v>0.40399580653935602</v>
      </c>
      <c r="G80">
        <f t="shared" ca="1" si="42"/>
        <v>0.13209726245953518</v>
      </c>
      <c r="H80">
        <f t="shared" ca="1" si="34"/>
        <v>0.10691383813665958</v>
      </c>
      <c r="I80">
        <f t="shared" ca="1" si="35"/>
        <v>1.1358702358185011</v>
      </c>
      <c r="J80">
        <f t="shared" ca="1" si="43"/>
        <v>0.36255798590239691</v>
      </c>
      <c r="K80">
        <f t="shared" ca="1" si="36"/>
        <v>0.10188201180843516</v>
      </c>
      <c r="L80">
        <f t="shared" ca="1" si="47"/>
        <v>0.2077234337038219</v>
      </c>
      <c r="M80">
        <f t="shared" ca="1" si="48"/>
        <v>0.12037183408204617</v>
      </c>
      <c r="N80">
        <f t="shared" ca="1" si="49"/>
        <v>0.13564165266363398</v>
      </c>
      <c r="O80">
        <f t="shared" ca="1" si="50"/>
        <v>0.11272816325606176</v>
      </c>
      <c r="P80">
        <f t="shared" ca="1" si="51"/>
        <v>0.48359687835357729</v>
      </c>
      <c r="Q80">
        <f t="shared" ca="1" si="52"/>
        <v>0.18126315654592545</v>
      </c>
      <c r="R80">
        <f t="shared" ca="1" si="44"/>
        <v>0.19205324292539502</v>
      </c>
      <c r="S80">
        <f t="shared" ca="1" si="37"/>
        <v>0.10289568949421092</v>
      </c>
      <c r="T80">
        <f t="shared" ca="1" si="45"/>
        <v>0.13349466665288967</v>
      </c>
      <c r="U80">
        <f t="shared" ca="1" si="38"/>
        <v>0.10918780012767196</v>
      </c>
      <c r="V80">
        <f t="shared" ca="1" si="46"/>
        <v>0.37163924206428411</v>
      </c>
      <c r="W80">
        <f t="shared" ca="1" si="39"/>
        <v>0.10704975862083874</v>
      </c>
    </row>
    <row r="81" spans="1:23" x14ac:dyDescent="0.25">
      <c r="A81">
        <f t="shared" si="40"/>
        <v>71</v>
      </c>
      <c r="B81">
        <f t="shared" ca="1" si="31"/>
        <v>0.40693525855059876</v>
      </c>
      <c r="C81">
        <f t="shared" ca="1" si="32"/>
        <v>-0.23543578115802583</v>
      </c>
      <c r="D81">
        <f t="shared" ca="1" si="41"/>
        <v>-7.5774031081791038E-2</v>
      </c>
      <c r="E81">
        <f t="shared" ca="1" si="33"/>
        <v>0.10358475656078925</v>
      </c>
      <c r="F81">
        <f t="shared" ca="1" si="30"/>
        <v>1.0416881651625154</v>
      </c>
      <c r="G81">
        <f t="shared" ca="1" si="42"/>
        <v>0.33227234866903693</v>
      </c>
      <c r="H81">
        <f t="shared" ca="1" si="34"/>
        <v>0.10174496867493034</v>
      </c>
      <c r="I81">
        <f t="shared" ca="1" si="35"/>
        <v>0.10635970791446624</v>
      </c>
      <c r="J81">
        <f t="shared" ca="1" si="43"/>
        <v>3.5776223237828912E-2</v>
      </c>
      <c r="K81">
        <f t="shared" ca="1" si="36"/>
        <v>0.11314482931416027</v>
      </c>
      <c r="L81">
        <f t="shared" ca="1" si="47"/>
        <v>-7.6824184614911778E-2</v>
      </c>
      <c r="M81">
        <f t="shared" ca="1" si="48"/>
        <v>0.10647581798928109</v>
      </c>
      <c r="N81">
        <f t="shared" ca="1" si="49"/>
        <v>0.34720360445716753</v>
      </c>
      <c r="O81">
        <f t="shared" ca="1" si="50"/>
        <v>0.11109461034892416</v>
      </c>
      <c r="P81">
        <f t="shared" ca="1" si="51"/>
        <v>3.9469902160925774E-2</v>
      </c>
      <c r="Q81">
        <f t="shared" ca="1" si="52"/>
        <v>0.13771391592164073</v>
      </c>
      <c r="R81">
        <f t="shared" ca="1" si="44"/>
        <v>-7.6582142310391968E-2</v>
      </c>
      <c r="S81">
        <f t="shared" ca="1" si="37"/>
        <v>0.10580594939511391</v>
      </c>
      <c r="T81">
        <f t="shared" ca="1" si="45"/>
        <v>0.33620310475205895</v>
      </c>
      <c r="U81">
        <f t="shared" ca="1" si="38"/>
        <v>0.10416647774182071</v>
      </c>
      <c r="V81">
        <f t="shared" ca="1" si="46"/>
        <v>3.6240968666599718E-2</v>
      </c>
      <c r="W81">
        <f t="shared" ca="1" si="39"/>
        <v>0.11610350278836754</v>
      </c>
    </row>
    <row r="82" spans="1:23" x14ac:dyDescent="0.25">
      <c r="A82">
        <f t="shared" si="40"/>
        <v>72</v>
      </c>
      <c r="B82">
        <f t="shared" ca="1" si="31"/>
        <v>0.96332696675545326</v>
      </c>
      <c r="C82">
        <f t="shared" ca="1" si="32"/>
        <v>1.7906712464078849</v>
      </c>
      <c r="D82">
        <f t="shared" ca="1" si="41"/>
        <v>0.56788328960024537</v>
      </c>
      <c r="E82">
        <f t="shared" ca="1" si="33"/>
        <v>0.10057417037863843</v>
      </c>
      <c r="F82">
        <f t="shared" ca="1" si="30"/>
        <v>5.1898412112037266E-2</v>
      </c>
      <c r="G82">
        <f t="shared" ca="1" si="42"/>
        <v>1.7293972251481438E-2</v>
      </c>
      <c r="H82">
        <f t="shared" ca="1" si="34"/>
        <v>0.11104049136900382</v>
      </c>
      <c r="I82">
        <f t="shared" ca="1" si="35"/>
        <v>3.2870905491014804</v>
      </c>
      <c r="J82">
        <f t="shared" ca="1" si="43"/>
        <v>1.0401343165174399</v>
      </c>
      <c r="K82">
        <f t="shared" ca="1" si="36"/>
        <v>0.1001279938149163</v>
      </c>
      <c r="L82">
        <f t="shared" ca="1" si="47"/>
        <v>0.58079669192048644</v>
      </c>
      <c r="M82">
        <f t="shared" ca="1" si="48"/>
        <v>0.10520019579223253</v>
      </c>
      <c r="N82">
        <f t="shared" ca="1" si="49"/>
        <v>1.7972324742453673E-2</v>
      </c>
      <c r="O82">
        <f t="shared" ca="1" si="50"/>
        <v>0.11992241723593958</v>
      </c>
      <c r="P82">
        <f t="shared" ca="1" si="51"/>
        <v>1.1557303560824685</v>
      </c>
      <c r="Q82">
        <f t="shared" ca="1" si="52"/>
        <v>0.12362027505182142</v>
      </c>
      <c r="R82">
        <f t="shared" ca="1" si="44"/>
        <v>0.57420397583174621</v>
      </c>
      <c r="S82">
        <f t="shared" ca="1" si="37"/>
        <v>0.1028254622375652</v>
      </c>
      <c r="T82">
        <f t="shared" ca="1" si="45"/>
        <v>1.7482400824153234E-2</v>
      </c>
      <c r="U82">
        <f t="shared" ca="1" si="38"/>
        <v>0.11347338378151985</v>
      </c>
      <c r="V82">
        <f t="shared" ca="1" si="46"/>
        <v>1.0540615705070242</v>
      </c>
      <c r="W82">
        <f t="shared" ca="1" si="39"/>
        <v>0.10282734545293505</v>
      </c>
    </row>
    <row r="83" spans="1:23" x14ac:dyDescent="0.25">
      <c r="A83">
        <f t="shared" si="40"/>
        <v>73</v>
      </c>
      <c r="B83">
        <f t="shared" ca="1" si="31"/>
        <v>0.15792301042989421</v>
      </c>
      <c r="C83">
        <f t="shared" ca="1" si="32"/>
        <v>-1.0030307584190321</v>
      </c>
      <c r="D83">
        <f t="shared" ca="1" si="41"/>
        <v>-0.36476292059672805</v>
      </c>
      <c r="E83">
        <f t="shared" ca="1" si="33"/>
        <v>0.13224914306071961</v>
      </c>
      <c r="F83">
        <f t="shared" ca="1" si="30"/>
        <v>2.2079549194650787</v>
      </c>
      <c r="G83">
        <f t="shared" ca="1" si="42"/>
        <v>0.69832105567603853</v>
      </c>
      <c r="H83">
        <f t="shared" ca="1" si="34"/>
        <v>0.10002990814762351</v>
      </c>
      <c r="I83">
        <f t="shared" ca="1" si="35"/>
        <v>-0.61283024054422819</v>
      </c>
      <c r="J83">
        <f t="shared" ca="1" si="43"/>
        <v>-0.27961983255098777</v>
      </c>
      <c r="K83">
        <f t="shared" ca="1" si="36"/>
        <v>0.20818793963972021</v>
      </c>
      <c r="L83">
        <f t="shared" ca="1" si="47"/>
        <v>-0.39000863841219285</v>
      </c>
      <c r="M83">
        <f t="shared" ca="1" si="48"/>
        <v>0.15118891513604168</v>
      </c>
      <c r="N83">
        <f t="shared" ca="1" si="49"/>
        <v>0.73926434221507531</v>
      </c>
      <c r="O83">
        <f t="shared" ca="1" si="50"/>
        <v>0.11210348496330216</v>
      </c>
      <c r="P83">
        <f t="shared" ca="1" si="51"/>
        <v>-0.33594763852040832</v>
      </c>
      <c r="Q83">
        <f t="shared" ca="1" si="52"/>
        <v>0.30051268571323575</v>
      </c>
      <c r="R83">
        <f t="shared" ca="1" si="44"/>
        <v>-0.36865390328482156</v>
      </c>
      <c r="S83">
        <f t="shared" ca="1" si="37"/>
        <v>0.13508563572297225</v>
      </c>
      <c r="T83">
        <f t="shared" ca="1" si="45"/>
        <v>0.70725523127845613</v>
      </c>
      <c r="U83">
        <f t="shared" ca="1" si="38"/>
        <v>0.10260580519922327</v>
      </c>
      <c r="V83">
        <f t="shared" ca="1" si="46"/>
        <v>-0.28297848416043986</v>
      </c>
      <c r="W83">
        <f t="shared" ca="1" si="39"/>
        <v>0.21321927203655289</v>
      </c>
    </row>
    <row r="84" spans="1:23" x14ac:dyDescent="0.25">
      <c r="A84">
        <f t="shared" si="40"/>
        <v>74</v>
      </c>
      <c r="B84">
        <f t="shared" ca="1" si="31"/>
        <v>0.45985710087986553</v>
      </c>
      <c r="C84">
        <f t="shared" ca="1" si="32"/>
        <v>-0.10079373311018434</v>
      </c>
      <c r="D84">
        <f t="shared" ca="1" si="41"/>
        <v>-3.3928014817818146E-2</v>
      </c>
      <c r="E84">
        <f t="shared" ca="1" si="33"/>
        <v>0.1133051988242255</v>
      </c>
      <c r="F84">
        <f t="shared" ca="1" si="30"/>
        <v>0.90767779559731243</v>
      </c>
      <c r="G84">
        <f t="shared" ca="1" si="42"/>
        <v>0.35009219611490694</v>
      </c>
      <c r="H84">
        <f t="shared" ca="1" si="34"/>
        <v>0.14876522968004968</v>
      </c>
      <c r="I84">
        <f t="shared" ca="1" si="35"/>
        <v>0.2525215290772303</v>
      </c>
      <c r="J84">
        <f t="shared" ca="1" si="43"/>
        <v>8.2917367695749561E-2</v>
      </c>
      <c r="K84">
        <f t="shared" ca="1" si="36"/>
        <v>0.10781872507558425</v>
      </c>
      <c r="L84">
        <f t="shared" ca="1" si="47"/>
        <v>-3.9880259225699981E-2</v>
      </c>
      <c r="M84">
        <f t="shared" ca="1" si="48"/>
        <v>0.15654849043999794</v>
      </c>
      <c r="N84">
        <f t="shared" ca="1" si="49"/>
        <v>0.38723822567913435</v>
      </c>
      <c r="O84">
        <f t="shared" ca="1" si="50"/>
        <v>0.182009065596268</v>
      </c>
      <c r="P84">
        <f t="shared" ca="1" si="51"/>
        <v>0.12638706010903308</v>
      </c>
      <c r="Q84">
        <f t="shared" ca="1" si="52"/>
        <v>0.2505003879711668</v>
      </c>
      <c r="R84">
        <f t="shared" ca="1" si="44"/>
        <v>-3.4512132738792951E-2</v>
      </c>
      <c r="S84">
        <f t="shared" ca="1" si="37"/>
        <v>0.11724019583644937</v>
      </c>
      <c r="T84">
        <f t="shared" ca="1" si="45"/>
        <v>0.35402527732564126</v>
      </c>
      <c r="U84">
        <f t="shared" ca="1" si="38"/>
        <v>0.15212658646919044</v>
      </c>
      <c r="V84">
        <f t="shared" ca="1" si="46"/>
        <v>8.6412621459551323E-2</v>
      </c>
      <c r="W84">
        <f t="shared" ca="1" si="39"/>
        <v>0.11710017384333354</v>
      </c>
    </row>
    <row r="85" spans="1:23" x14ac:dyDescent="0.25">
      <c r="A85">
        <f t="shared" si="40"/>
        <v>75</v>
      </c>
      <c r="B85">
        <f t="shared" ca="1" si="31"/>
        <v>0.75667603739335942</v>
      </c>
      <c r="C85">
        <f t="shared" ca="1" si="32"/>
        <v>0.69565019173637666</v>
      </c>
      <c r="D85">
        <f t="shared" ca="1" si="41"/>
        <v>0.22011048250449225</v>
      </c>
      <c r="E85">
        <f t="shared" ca="1" si="33"/>
        <v>0.10011511101894781</v>
      </c>
      <c r="F85">
        <f t="shared" ca="1" si="30"/>
        <v>0.35477477715921862</v>
      </c>
      <c r="G85">
        <f t="shared" ca="1" si="42"/>
        <v>0.11886620483952419</v>
      </c>
      <c r="H85">
        <f t="shared" ca="1" si="34"/>
        <v>0.11225645457805586</v>
      </c>
      <c r="I85">
        <f t="shared" ca="1" si="35"/>
        <v>1.2771886047277288</v>
      </c>
      <c r="J85">
        <f t="shared" ca="1" si="43"/>
        <v>0.40526852562974175</v>
      </c>
      <c r="K85">
        <f t="shared" ca="1" si="36"/>
        <v>0.10068752898655922</v>
      </c>
      <c r="L85">
        <f t="shared" ca="1" si="47"/>
        <v>0.23636678417607473</v>
      </c>
      <c r="M85">
        <f t="shared" ca="1" si="48"/>
        <v>0.11544923906499963</v>
      </c>
      <c r="N85">
        <f t="shared" ca="1" si="49"/>
        <v>0.14931938632294595</v>
      </c>
      <c r="O85">
        <f t="shared" ca="1" si="50"/>
        <v>0.17714419328113742</v>
      </c>
      <c r="P85">
        <f t="shared" ca="1" si="51"/>
        <v>0.43062689016732619</v>
      </c>
      <c r="Q85">
        <f t="shared" ca="1" si="52"/>
        <v>0.11368213492719456</v>
      </c>
      <c r="R85">
        <f t="shared" ca="1" si="44"/>
        <v>0.22311635073206332</v>
      </c>
      <c r="S85">
        <f t="shared" ca="1" si="37"/>
        <v>0.10286816143457181</v>
      </c>
      <c r="T85">
        <f t="shared" ca="1" si="45"/>
        <v>0.12143557098698547</v>
      </c>
      <c r="U85">
        <f t="shared" ca="1" si="38"/>
        <v>0.11716188936070335</v>
      </c>
      <c r="V85">
        <f t="shared" ca="1" si="46"/>
        <v>0.41086822782481114</v>
      </c>
      <c r="W85">
        <f t="shared" ca="1" si="39"/>
        <v>0.10348920425757897</v>
      </c>
    </row>
    <row r="86" spans="1:23" x14ac:dyDescent="0.25">
      <c r="A86">
        <f t="shared" si="40"/>
        <v>76</v>
      </c>
      <c r="B86">
        <f t="shared" ca="1" si="31"/>
        <v>0.64530637949155079</v>
      </c>
      <c r="C86">
        <f t="shared" ca="1" si="32"/>
        <v>0.37267917041590265</v>
      </c>
      <c r="D86">
        <f t="shared" ca="1" si="41"/>
        <v>0.12067260753334803</v>
      </c>
      <c r="E86">
        <f t="shared" ca="1" si="33"/>
        <v>0.10484486245083605</v>
      </c>
      <c r="F86">
        <f t="shared" ca="1" si="30"/>
        <v>0.53649397997324533</v>
      </c>
      <c r="G86">
        <f t="shared" ca="1" si="42"/>
        <v>0.17084862639535706</v>
      </c>
      <c r="H86">
        <f t="shared" ca="1" si="34"/>
        <v>0.10141291746529518</v>
      </c>
      <c r="I86">
        <f t="shared" ca="1" si="35"/>
        <v>0.82546772255363188</v>
      </c>
      <c r="J86">
        <f t="shared" ca="1" si="43"/>
        <v>0.28165783397573313</v>
      </c>
      <c r="K86">
        <f t="shared" ca="1" si="36"/>
        <v>0.11642425778661047</v>
      </c>
      <c r="L86">
        <f t="shared" ca="1" si="47"/>
        <v>0.12278035715391404</v>
      </c>
      <c r="M86">
        <f t="shared" ca="1" si="48"/>
        <v>0.10853943200685176</v>
      </c>
      <c r="N86">
        <f t="shared" ca="1" si="49"/>
        <v>0.18455688152934432</v>
      </c>
      <c r="O86">
        <f t="shared" ca="1" si="50"/>
        <v>0.11833978621249161</v>
      </c>
      <c r="P86">
        <f t="shared" ca="1" si="51"/>
        <v>0.29695425079555415</v>
      </c>
      <c r="Q86">
        <f t="shared" ca="1" si="52"/>
        <v>0.1294132966765778</v>
      </c>
      <c r="R86">
        <f t="shared" ca="1" si="44"/>
        <v>0.12196034029341257</v>
      </c>
      <c r="S86">
        <f t="shared" ca="1" si="37"/>
        <v>0.10709446232378514</v>
      </c>
      <c r="T86">
        <f t="shared" ca="1" si="45"/>
        <v>0.17319704334179262</v>
      </c>
      <c r="U86">
        <f t="shared" ca="1" si="38"/>
        <v>0.10422004145380746</v>
      </c>
      <c r="V86">
        <f t="shared" ca="1" si="46"/>
        <v>0.28478429838281411</v>
      </c>
      <c r="W86">
        <f t="shared" ca="1" si="39"/>
        <v>0.11902327314316348</v>
      </c>
    </row>
    <row r="87" spans="1:23" x14ac:dyDescent="0.25">
      <c r="A87">
        <f t="shared" si="40"/>
        <v>77</v>
      </c>
      <c r="B87">
        <f t="shared" ca="1" si="31"/>
        <v>0.50872977432365118</v>
      </c>
      <c r="C87">
        <f t="shared" ca="1" si="32"/>
        <v>2.1884045778722373E-2</v>
      </c>
      <c r="D87">
        <f t="shared" ca="1" si="41"/>
        <v>6.9705473959612062E-3</v>
      </c>
      <c r="E87">
        <f t="shared" ca="1" si="33"/>
        <v>0.10145618782088975</v>
      </c>
      <c r="F87">
        <f t="shared" ca="1" si="30"/>
        <v>0.79765242520424307</v>
      </c>
      <c r="G87">
        <f t="shared" ca="1" si="42"/>
        <v>0.25589471193866153</v>
      </c>
      <c r="H87">
        <f t="shared" ca="1" si="34"/>
        <v>0.10291892531411803</v>
      </c>
      <c r="I87">
        <f t="shared" ca="1" si="35"/>
        <v>0.39180143474099166</v>
      </c>
      <c r="J87">
        <f t="shared" ca="1" si="43"/>
        <v>0.12871921266919401</v>
      </c>
      <c r="K87">
        <f t="shared" ca="1" si="36"/>
        <v>0.10793311354399017</v>
      </c>
      <c r="L87">
        <f t="shared" ca="1" si="47"/>
        <v>7.1867745467028852E-3</v>
      </c>
      <c r="M87">
        <f t="shared" ca="1" si="48"/>
        <v>0.10784817808160033</v>
      </c>
      <c r="N87">
        <f t="shared" ca="1" si="49"/>
        <v>0.26133169587713873</v>
      </c>
      <c r="O87">
        <f t="shared" ca="1" si="50"/>
        <v>0.1073388142911616</v>
      </c>
      <c r="P87">
        <f t="shared" ca="1" si="51"/>
        <v>0.14222512206767601</v>
      </c>
      <c r="Q87">
        <f t="shared" ca="1" si="52"/>
        <v>0.13177122591335058</v>
      </c>
      <c r="R87">
        <f t="shared" ca="1" si="44"/>
        <v>7.049967585973504E-3</v>
      </c>
      <c r="S87">
        <f t="shared" ca="1" si="37"/>
        <v>0.10378127723253262</v>
      </c>
      <c r="T87">
        <f t="shared" ca="1" si="45"/>
        <v>0.25868064301563809</v>
      </c>
      <c r="U87">
        <f t="shared" ca="1" si="38"/>
        <v>0.10517208499036056</v>
      </c>
      <c r="V87">
        <f t="shared" ca="1" si="46"/>
        <v>0.13050194599338724</v>
      </c>
      <c r="W87">
        <f t="shared" ca="1" si="39"/>
        <v>0.1109435175704816</v>
      </c>
    </row>
    <row r="88" spans="1:23" x14ac:dyDescent="0.25">
      <c r="A88">
        <f t="shared" si="40"/>
        <v>78</v>
      </c>
      <c r="B88">
        <f t="shared" ca="1" si="31"/>
        <v>0.33005177242072647</v>
      </c>
      <c r="C88">
        <f t="shared" ca="1" si="32"/>
        <v>-0.4397702111617135</v>
      </c>
      <c r="D88">
        <f t="shared" ca="1" si="41"/>
        <v>-0.13907092993940012</v>
      </c>
      <c r="E88">
        <f t="shared" ca="1" si="33"/>
        <v>0.10000485885309994</v>
      </c>
      <c r="F88">
        <f t="shared" ca="1" si="30"/>
        <v>1.2761851949889955</v>
      </c>
      <c r="G88">
        <f t="shared" ca="1" si="42"/>
        <v>0.41656884084847651</v>
      </c>
      <c r="H88">
        <f t="shared" ca="1" si="34"/>
        <v>0.10654821035981707</v>
      </c>
      <c r="I88">
        <f t="shared" ca="1" si="35"/>
        <v>-0.1030129378853446</v>
      </c>
      <c r="J88">
        <f t="shared" ca="1" si="43"/>
        <v>-3.2844308775787964E-2</v>
      </c>
      <c r="K88">
        <f t="shared" ca="1" si="36"/>
        <v>0.10165686357101772</v>
      </c>
      <c r="L88">
        <f t="shared" ca="1" si="47"/>
        <v>-0.14011720007747128</v>
      </c>
      <c r="M88">
        <f t="shared" ca="1" si="48"/>
        <v>0.10151524906954205</v>
      </c>
      <c r="N88">
        <f t="shared" ca="1" si="49"/>
        <v>0.43022824974533752</v>
      </c>
      <c r="O88">
        <f t="shared" ca="1" si="50"/>
        <v>0.11365026254248684</v>
      </c>
      <c r="P88">
        <f t="shared" ca="1" si="51"/>
        <v>-3.4451996066896508E-2</v>
      </c>
      <c r="Q88">
        <f t="shared" ca="1" si="52"/>
        <v>0.1118523805086297</v>
      </c>
      <c r="R88">
        <f t="shared" ca="1" si="44"/>
        <v>-0.14056082470939416</v>
      </c>
      <c r="S88">
        <f t="shared" ca="1" si="37"/>
        <v>0.10215908090509948</v>
      </c>
      <c r="T88">
        <f t="shared" ca="1" si="45"/>
        <v>0.42114846394752031</v>
      </c>
      <c r="U88">
        <f t="shared" ca="1" si="38"/>
        <v>0.10890380099934233</v>
      </c>
      <c r="V88">
        <f t="shared" ca="1" si="46"/>
        <v>-3.3246979832857355E-2</v>
      </c>
      <c r="W88">
        <f t="shared" ca="1" si="39"/>
        <v>0.10416476860898846</v>
      </c>
    </row>
    <row r="89" spans="1:23" x14ac:dyDescent="0.25">
      <c r="A89">
        <f t="shared" si="40"/>
        <v>79</v>
      </c>
      <c r="B89">
        <f t="shared" ca="1" si="31"/>
        <v>0.56633179508894693</v>
      </c>
      <c r="C89">
        <f t="shared" ca="1" si="32"/>
        <v>0.16704275253888679</v>
      </c>
      <c r="D89">
        <f t="shared" ca="1" si="41"/>
        <v>5.3331933045075046E-2</v>
      </c>
      <c r="E89">
        <f t="shared" ca="1" si="33"/>
        <v>0.10193407235542096</v>
      </c>
      <c r="F89">
        <f t="shared" ca="1" si="30"/>
        <v>0.68063265402701256</v>
      </c>
      <c r="G89">
        <f t="shared" ca="1" si="42"/>
        <v>0.23316309149373829</v>
      </c>
      <c r="H89">
        <f t="shared" ca="1" si="34"/>
        <v>0.11735295991658434</v>
      </c>
      <c r="I89">
        <f t="shared" ca="1" si="35"/>
        <v>0.56462176322259272</v>
      </c>
      <c r="J89">
        <f t="shared" ca="1" si="43"/>
        <v>0.17864535765630532</v>
      </c>
      <c r="K89">
        <f t="shared" ca="1" si="36"/>
        <v>0.10010787486189593</v>
      </c>
      <c r="L89">
        <f t="shared" ca="1" si="47"/>
        <v>5.3597064216394263E-2</v>
      </c>
      <c r="M89">
        <f t="shared" ca="1" si="48"/>
        <v>0.10295008943647105</v>
      </c>
      <c r="N89">
        <f t="shared" ca="1" si="49"/>
        <v>0.24970396212779886</v>
      </c>
      <c r="O89">
        <f t="shared" ca="1" si="50"/>
        <v>0.13459387755884261</v>
      </c>
      <c r="P89">
        <f t="shared" ca="1" si="51"/>
        <v>0.18050317507432742</v>
      </c>
      <c r="Q89">
        <f t="shared" ca="1" si="52"/>
        <v>0.10220083953966556</v>
      </c>
      <c r="R89">
        <f t="shared" ca="1" si="44"/>
        <v>5.3885990656812696E-2</v>
      </c>
      <c r="S89">
        <f t="shared" ca="1" si="37"/>
        <v>0.10406303010657345</v>
      </c>
      <c r="T89">
        <f t="shared" ca="1" si="45"/>
        <v>0.23588474331565298</v>
      </c>
      <c r="U89">
        <f t="shared" ca="1" si="38"/>
        <v>0.12010861044295645</v>
      </c>
      <c r="V89">
        <f t="shared" ca="1" si="46"/>
        <v>0.18057359270256143</v>
      </c>
      <c r="W89">
        <f t="shared" ca="1" si="39"/>
        <v>0.10228059597067346</v>
      </c>
    </row>
    <row r="90" spans="1:23" x14ac:dyDescent="0.25">
      <c r="A90">
        <f t="shared" si="40"/>
        <v>80</v>
      </c>
      <c r="B90">
        <f t="shared" ca="1" si="31"/>
        <v>0.83009060176060456</v>
      </c>
      <c r="C90">
        <f t="shared" ca="1" si="32"/>
        <v>0.95452334828480678</v>
      </c>
      <c r="D90">
        <f t="shared" ca="1" si="41"/>
        <v>0.30227575189381017</v>
      </c>
      <c r="E90">
        <f t="shared" ca="1" si="33"/>
        <v>0.10028442950823244</v>
      </c>
      <c r="F90">
        <f t="shared" ca="1" si="30"/>
        <v>0.24383359190217077</v>
      </c>
      <c r="G90">
        <f t="shared" ca="1" si="42"/>
        <v>7.9175175072628626E-2</v>
      </c>
      <c r="H90">
        <f t="shared" ca="1" si="34"/>
        <v>0.10543650272349174</v>
      </c>
      <c r="I90">
        <f t="shared" ca="1" si="35"/>
        <v>1.6808242241233329</v>
      </c>
      <c r="J90">
        <f t="shared" ca="1" si="43"/>
        <v>0.53993823840209287</v>
      </c>
      <c r="K90">
        <f t="shared" ca="1" si="36"/>
        <v>0.10319141638121493</v>
      </c>
      <c r="L90">
        <f t="shared" ca="1" si="47"/>
        <v>0.30543879078753206</v>
      </c>
      <c r="M90">
        <f t="shared" ca="1" si="48"/>
        <v>0.10239417976964746</v>
      </c>
      <c r="N90">
        <f t="shared" ca="1" si="49"/>
        <v>8.7189670952859233E-2</v>
      </c>
      <c r="O90">
        <f t="shared" ca="1" si="50"/>
        <v>0.12786244499324184</v>
      </c>
      <c r="P90">
        <f t="shared" ca="1" si="51"/>
        <v>0.54466460855292387</v>
      </c>
      <c r="Q90">
        <f t="shared" ca="1" si="52"/>
        <v>0.10500590343508635</v>
      </c>
      <c r="R90">
        <f t="shared" ca="1" si="44"/>
        <v>0.30553126836824146</v>
      </c>
      <c r="S90">
        <f t="shared" ca="1" si="37"/>
        <v>0.10245619284589894</v>
      </c>
      <c r="T90">
        <f t="shared" ca="1" si="45"/>
        <v>8.0298432361251795E-2</v>
      </c>
      <c r="U90">
        <f t="shared" ca="1" si="38"/>
        <v>0.10844937687341673</v>
      </c>
      <c r="V90">
        <f t="shared" ca="1" si="46"/>
        <v>0.54556392011159072</v>
      </c>
      <c r="W90">
        <f t="shared" ca="1" si="39"/>
        <v>0.10535294630057429</v>
      </c>
    </row>
    <row r="91" spans="1:23" x14ac:dyDescent="0.25">
      <c r="A91">
        <f t="shared" si="40"/>
        <v>81</v>
      </c>
      <c r="B91">
        <f t="shared" ca="1" si="31"/>
        <v>9.916031577976947E-2</v>
      </c>
      <c r="C91">
        <f t="shared" ca="1" si="32"/>
        <v>-1.2863508838993649</v>
      </c>
      <c r="D91">
        <f t="shared" ca="1" si="41"/>
        <v>-0.42495758024002217</v>
      </c>
      <c r="E91">
        <f t="shared" ca="1" si="33"/>
        <v>0.10913706301829683</v>
      </c>
      <c r="F91">
        <f t="shared" ca="1" si="30"/>
        <v>2.9344101204194706</v>
      </c>
      <c r="G91">
        <f t="shared" ca="1" si="42"/>
        <v>0.93084591180184695</v>
      </c>
      <c r="H91">
        <f t="shared" ca="1" si="34"/>
        <v>0.10062687083477814</v>
      </c>
      <c r="I91">
        <f t="shared" ca="1" si="35"/>
        <v>-0.83768785496464215</v>
      </c>
      <c r="J91">
        <f t="shared" ca="1" si="43"/>
        <v>-0.30104749878774106</v>
      </c>
      <c r="K91">
        <f t="shared" ca="1" si="36"/>
        <v>0.12915333012887553</v>
      </c>
      <c r="L91">
        <f t="shared" ca="1" si="47"/>
        <v>-0.4348573665913536</v>
      </c>
      <c r="M91">
        <f t="shared" ca="1" si="48"/>
        <v>0.1142811927669241</v>
      </c>
      <c r="N91">
        <f t="shared" ca="1" si="49"/>
        <v>0.96155346463447766</v>
      </c>
      <c r="O91">
        <f t="shared" ca="1" si="50"/>
        <v>0.1073755126783623</v>
      </c>
      <c r="P91">
        <f t="shared" ca="1" si="51"/>
        <v>-0.32200035775591229</v>
      </c>
      <c r="Q91">
        <f t="shared" ca="1" si="52"/>
        <v>0.1477570699927078</v>
      </c>
      <c r="R91">
        <f t="shared" ca="1" si="44"/>
        <v>-0.42940694981153554</v>
      </c>
      <c r="S91">
        <f t="shared" ca="1" si="37"/>
        <v>0.11143438988556585</v>
      </c>
      <c r="T91">
        <f t="shared" ca="1" si="45"/>
        <v>0.94174468545237389</v>
      </c>
      <c r="U91">
        <f t="shared" ca="1" si="38"/>
        <v>0.10299703729281394</v>
      </c>
      <c r="V91">
        <f t="shared" ca="1" si="46"/>
        <v>-0.30432849031913334</v>
      </c>
      <c r="W91">
        <f t="shared" ca="1" si="39"/>
        <v>0.13198384775159497</v>
      </c>
    </row>
    <row r="92" spans="1:23" x14ac:dyDescent="0.25">
      <c r="A92">
        <f t="shared" si="40"/>
        <v>82</v>
      </c>
      <c r="B92">
        <f t="shared" ca="1" si="31"/>
        <v>0.19959836260654407</v>
      </c>
      <c r="C92">
        <f t="shared" ca="1" si="32"/>
        <v>-0.84305671520969916</v>
      </c>
      <c r="D92">
        <f t="shared" ca="1" si="41"/>
        <v>-0.28967175338072915</v>
      </c>
      <c r="E92">
        <f t="shared" ca="1" si="33"/>
        <v>0.1180588945003455</v>
      </c>
      <c r="F92">
        <f t="shared" ca="1" si="30"/>
        <v>1.8882512440182346</v>
      </c>
      <c r="G92">
        <f t="shared" ca="1" si="42"/>
        <v>0.8157757003212841</v>
      </c>
      <c r="H92">
        <f t="shared" ca="1" si="34"/>
        <v>0.18664741115182121</v>
      </c>
      <c r="I92">
        <f t="shared" ca="1" si="35"/>
        <v>-0.47713322722357648</v>
      </c>
      <c r="J92">
        <f t="shared" ca="1" si="43"/>
        <v>-0.15757172922444582</v>
      </c>
      <c r="K92">
        <f t="shared" ca="1" si="36"/>
        <v>0.1090629596526355</v>
      </c>
      <c r="L92">
        <f t="shared" ca="1" si="47"/>
        <v>-0.31283473654113708</v>
      </c>
      <c r="M92">
        <f t="shared" ca="1" si="48"/>
        <v>0.13769442488359002</v>
      </c>
      <c r="N92">
        <f t="shared" ca="1" si="49"/>
        <v>0.9239859203511861</v>
      </c>
      <c r="O92">
        <f t="shared" ca="1" si="50"/>
        <v>0.23944796367467197</v>
      </c>
      <c r="P92">
        <f t="shared" ca="1" si="51"/>
        <v>-0.18182381533407813</v>
      </c>
      <c r="Q92">
        <f t="shared" ca="1" si="52"/>
        <v>0.14521858814025132</v>
      </c>
      <c r="R92">
        <f t="shared" ca="1" si="44"/>
        <v>-0.29316387532374621</v>
      </c>
      <c r="S92">
        <f t="shared" ca="1" si="37"/>
        <v>0.12092255750447832</v>
      </c>
      <c r="T92">
        <f t="shared" ca="1" si="45"/>
        <v>0.82482217096984423</v>
      </c>
      <c r="U92">
        <f t="shared" ca="1" si="38"/>
        <v>0.19080998319599854</v>
      </c>
      <c r="V92">
        <f t="shared" ca="1" si="46"/>
        <v>-0.16020989221620316</v>
      </c>
      <c r="W92">
        <f t="shared" ca="1" si="39"/>
        <v>0.11274553021545553</v>
      </c>
    </row>
    <row r="93" spans="1:23" x14ac:dyDescent="0.25">
      <c r="A93">
        <f t="shared" si="40"/>
        <v>83</v>
      </c>
      <c r="B93">
        <f t="shared" ca="1" si="31"/>
        <v>0.78358269096177113</v>
      </c>
      <c r="C93">
        <f t="shared" ca="1" si="32"/>
        <v>0.78435025620306675</v>
      </c>
      <c r="D93">
        <f t="shared" ca="1" si="41"/>
        <v>0.25822994284450895</v>
      </c>
      <c r="E93">
        <f t="shared" ca="1" si="33"/>
        <v>0.10839097247066661</v>
      </c>
      <c r="F93">
        <f t="shared" ca="1" si="30"/>
        <v>0.313489701133504</v>
      </c>
      <c r="G93">
        <f t="shared" ca="1" si="42"/>
        <v>0.12793644881228819</v>
      </c>
      <c r="H93">
        <f t="shared" ca="1" si="34"/>
        <v>0.16654899932346817</v>
      </c>
      <c r="I93">
        <f t="shared" ca="1" si="35"/>
        <v>1.4110843811038911</v>
      </c>
      <c r="J93">
        <f t="shared" ca="1" si="43"/>
        <v>0.45172971140693385</v>
      </c>
      <c r="K93">
        <f t="shared" ca="1" si="36"/>
        <v>0.10248288498507821</v>
      </c>
      <c r="L93">
        <f t="shared" ca="1" si="47"/>
        <v>0.28667967398487471</v>
      </c>
      <c r="M93">
        <f t="shared" ca="1" si="48"/>
        <v>0.1335899287858911</v>
      </c>
      <c r="N93">
        <f t="shared" ca="1" si="49"/>
        <v>0.17748086015013403</v>
      </c>
      <c r="O93">
        <f t="shared" ca="1" si="50"/>
        <v>0.320521003686141</v>
      </c>
      <c r="P93">
        <f t="shared" ca="1" si="51"/>
        <v>0.4792026935157615</v>
      </c>
      <c r="Q93">
        <f t="shared" ca="1" si="52"/>
        <v>0.1153274080128897</v>
      </c>
      <c r="R93">
        <f t="shared" ca="1" si="44"/>
        <v>0.26192948899022184</v>
      </c>
      <c r="S93">
        <f t="shared" ca="1" si="37"/>
        <v>0.11151895876216848</v>
      </c>
      <c r="T93">
        <f t="shared" ca="1" si="45"/>
        <v>0.13126007004223764</v>
      </c>
      <c r="U93">
        <f t="shared" ca="1" si="38"/>
        <v>0.17531485130979216</v>
      </c>
      <c r="V93">
        <f t="shared" ca="1" si="46"/>
        <v>0.45748093787847816</v>
      </c>
      <c r="W93">
        <f t="shared" ca="1" si="39"/>
        <v>0.10510903187310558</v>
      </c>
    </row>
    <row r="94" spans="1:23" x14ac:dyDescent="0.25">
      <c r="A94">
        <f t="shared" si="40"/>
        <v>84</v>
      </c>
      <c r="B94">
        <f t="shared" ca="1" si="31"/>
        <v>0.85740259267407248</v>
      </c>
      <c r="C94">
        <f t="shared" ca="1" si="32"/>
        <v>1.0687223119237583</v>
      </c>
      <c r="D94">
        <f t="shared" ca="1" si="41"/>
        <v>0.3490458692803064</v>
      </c>
      <c r="E94">
        <f t="shared" ca="1" si="33"/>
        <v>0.10666827033814784</v>
      </c>
      <c r="F94">
        <f t="shared" ca="1" si="30"/>
        <v>0.20374530685575787</v>
      </c>
      <c r="G94">
        <f t="shared" ca="1" si="42"/>
        <v>6.4955069035905533E-2</v>
      </c>
      <c r="H94">
        <f t="shared" ca="1" si="34"/>
        <v>0.10163677349346993</v>
      </c>
      <c r="I94">
        <f t="shared" ca="1" si="35"/>
        <v>1.8717921208188957</v>
      </c>
      <c r="J94">
        <f t="shared" ca="1" si="43"/>
        <v>0.64950370231523924</v>
      </c>
      <c r="K94">
        <f t="shared" ca="1" si="36"/>
        <v>0.12040597321677918</v>
      </c>
      <c r="L94">
        <f t="shared" ca="1" si="47"/>
        <v>0.373463544007611</v>
      </c>
      <c r="M94">
        <f t="shared" ca="1" si="48"/>
        <v>0.12211434256008738</v>
      </c>
      <c r="N94">
        <f t="shared" ca="1" si="49"/>
        <v>8.8833868876224034E-2</v>
      </c>
      <c r="O94">
        <f t="shared" ca="1" si="50"/>
        <v>0.19009991645866758</v>
      </c>
      <c r="P94">
        <f t="shared" ca="1" si="51"/>
        <v>0.69471299971809697</v>
      </c>
      <c r="Q94">
        <f t="shared" ca="1" si="52"/>
        <v>0.13775127320317823</v>
      </c>
      <c r="R94">
        <f t="shared" ca="1" si="44"/>
        <v>0.353403056316627</v>
      </c>
      <c r="S94">
        <f t="shared" ca="1" si="37"/>
        <v>0.10934800135294752</v>
      </c>
      <c r="T94">
        <f t="shared" ca="1" si="45"/>
        <v>6.6917223478283591E-2</v>
      </c>
      <c r="U94">
        <f t="shared" ca="1" si="38"/>
        <v>0.10786998001670423</v>
      </c>
      <c r="V94">
        <f t="shared" ca="1" si="46"/>
        <v>0.65683226527632521</v>
      </c>
      <c r="W94">
        <f t="shared" ca="1" si="39"/>
        <v>0.12313846256847751</v>
      </c>
    </row>
    <row r="95" spans="1:23" x14ac:dyDescent="0.25">
      <c r="A95">
        <f t="shared" si="40"/>
        <v>85</v>
      </c>
      <c r="B95">
        <f t="shared" ca="1" si="31"/>
        <v>0.22061412107477796</v>
      </c>
      <c r="C95">
        <f t="shared" ca="1" si="32"/>
        <v>-0.77012079422667945</v>
      </c>
      <c r="D95">
        <f t="shared" ca="1" si="41"/>
        <v>-0.2579425323823224</v>
      </c>
      <c r="E95">
        <f t="shared" ca="1" si="33"/>
        <v>0.11218330188616449</v>
      </c>
      <c r="F95">
        <f t="shared" ca="1" si="30"/>
        <v>1.7592023933532499</v>
      </c>
      <c r="G95">
        <f t="shared" ca="1" si="42"/>
        <v>0.55748098541068403</v>
      </c>
      <c r="H95">
        <f t="shared" ca="1" si="34"/>
        <v>0.10042191609934593</v>
      </c>
      <c r="I95">
        <f t="shared" ca="1" si="35"/>
        <v>-0.41299678177032606</v>
      </c>
      <c r="J95">
        <f t="shared" ca="1" si="43"/>
        <v>-0.15573073427262504</v>
      </c>
      <c r="K95">
        <f t="shared" ca="1" si="36"/>
        <v>0.14218550593212032</v>
      </c>
      <c r="L95">
        <f t="shared" ca="1" si="47"/>
        <v>-0.27675078729195568</v>
      </c>
      <c r="M95">
        <f t="shared" ca="1" si="48"/>
        <v>0.12913977635301613</v>
      </c>
      <c r="N95">
        <f t="shared" ca="1" si="49"/>
        <v>0.56823507405530371</v>
      </c>
      <c r="O95">
        <f t="shared" ca="1" si="50"/>
        <v>0.10433366401089088</v>
      </c>
      <c r="P95">
        <f t="shared" ca="1" si="51"/>
        <v>-0.18254151505402963</v>
      </c>
      <c r="Q95">
        <f t="shared" ca="1" si="52"/>
        <v>0.19535744494387358</v>
      </c>
      <c r="R95">
        <f t="shared" ca="1" si="44"/>
        <v>-0.26102524811653433</v>
      </c>
      <c r="S95">
        <f t="shared" ca="1" si="37"/>
        <v>0.11488076910137016</v>
      </c>
      <c r="T95">
        <f t="shared" ca="1" si="45"/>
        <v>0.56397454617088993</v>
      </c>
      <c r="U95">
        <f t="shared" ca="1" si="38"/>
        <v>0.10277497799756509</v>
      </c>
      <c r="V95">
        <f t="shared" ca="1" si="46"/>
        <v>-0.15790065436717951</v>
      </c>
      <c r="W95">
        <f t="shared" ca="1" si="39"/>
        <v>0.14617547866354855</v>
      </c>
    </row>
    <row r="96" spans="1:23" x14ac:dyDescent="0.25">
      <c r="A96">
        <f t="shared" si="40"/>
        <v>86</v>
      </c>
      <c r="B96">
        <f t="shared" ca="1" si="31"/>
        <v>0.50580610008516036</v>
      </c>
      <c r="C96">
        <f t="shared" ca="1" si="32"/>
        <v>1.4554248450872144E-2</v>
      </c>
      <c r="D96">
        <f t="shared" ca="1" si="41"/>
        <v>4.7531028080653129E-3</v>
      </c>
      <c r="E96">
        <f t="shared" ca="1" si="33"/>
        <v>0.10665343500118055</v>
      </c>
      <c r="F96">
        <f t="shared" ca="1" si="30"/>
        <v>0.80392746758103695</v>
      </c>
      <c r="G96">
        <f t="shared" ca="1" si="42"/>
        <v>0.2910600548923849</v>
      </c>
      <c r="H96">
        <f t="shared" ca="1" si="34"/>
        <v>0.13107850490944672</v>
      </c>
      <c r="I96">
        <f t="shared" ca="1" si="35"/>
        <v>0.38330953858261735</v>
      </c>
      <c r="J96">
        <f t="shared" ca="1" si="43"/>
        <v>0.1226741479197979</v>
      </c>
      <c r="K96">
        <f t="shared" ca="1" si="36"/>
        <v>0.1024252061597091</v>
      </c>
      <c r="L96">
        <f t="shared" ca="1" si="47"/>
        <v>5.1546732982557389E-3</v>
      </c>
      <c r="M96">
        <f t="shared" ca="1" si="48"/>
        <v>0.12543615161028007</v>
      </c>
      <c r="N96">
        <f t="shared" ca="1" si="49"/>
        <v>0.31055210336588418</v>
      </c>
      <c r="O96">
        <f t="shared" ca="1" si="50"/>
        <v>0.14922281053394731</v>
      </c>
      <c r="P96">
        <f t="shared" ca="1" si="51"/>
        <v>0.15006009170374832</v>
      </c>
      <c r="Q96">
        <f t="shared" ca="1" si="52"/>
        <v>0.15326082590546475</v>
      </c>
      <c r="R96">
        <f t="shared" ca="1" si="44"/>
        <v>4.8150798401605755E-3</v>
      </c>
      <c r="S96">
        <f t="shared" ca="1" si="37"/>
        <v>0.1094529362372943</v>
      </c>
      <c r="T96">
        <f t="shared" ca="1" si="45"/>
        <v>0.29419710912741248</v>
      </c>
      <c r="U96">
        <f t="shared" ca="1" si="38"/>
        <v>0.13391926809334612</v>
      </c>
      <c r="V96">
        <f t="shared" ca="1" si="46"/>
        <v>0.12524706818337439</v>
      </c>
      <c r="W96">
        <f t="shared" ca="1" si="39"/>
        <v>0.10676671577746186</v>
      </c>
    </row>
    <row r="97" spans="1:23" x14ac:dyDescent="0.25">
      <c r="A97">
        <f t="shared" si="40"/>
        <v>87</v>
      </c>
      <c r="B97">
        <f t="shared" ca="1" si="31"/>
        <v>0.77854455260384881</v>
      </c>
      <c r="C97">
        <f t="shared" ca="1" si="32"/>
        <v>0.76728700197413546</v>
      </c>
      <c r="D97">
        <f t="shared" ca="1" si="41"/>
        <v>0.24264019534358272</v>
      </c>
      <c r="E97">
        <f t="shared" ca="1" si="33"/>
        <v>0.10000225919863041</v>
      </c>
      <c r="F97">
        <f t="shared" ca="1" si="30"/>
        <v>0.3211595309119602</v>
      </c>
      <c r="G97">
        <f t="shared" ca="1" si="42"/>
        <v>0.10577397588169678</v>
      </c>
      <c r="H97">
        <f t="shared" ca="1" si="34"/>
        <v>0.10847159555539582</v>
      </c>
      <c r="I97">
        <f t="shared" ca="1" si="35"/>
        <v>1.3849789843379199</v>
      </c>
      <c r="J97">
        <f t="shared" ca="1" si="43"/>
        <v>0.44125198883907019</v>
      </c>
      <c r="K97">
        <f t="shared" ca="1" si="36"/>
        <v>0.10150489465678485</v>
      </c>
      <c r="L97">
        <f t="shared" ca="1" si="47"/>
        <v>0.25176262151206275</v>
      </c>
      <c r="M97">
        <f t="shared" ca="1" si="48"/>
        <v>0.1076630854251935</v>
      </c>
      <c r="N97">
        <f t="shared" ca="1" si="49"/>
        <v>0.1230319790573513</v>
      </c>
      <c r="O97">
        <f t="shared" ca="1" si="50"/>
        <v>0.14675550127440989</v>
      </c>
      <c r="P97">
        <f t="shared" ca="1" si="51"/>
        <v>0.45242378452054416</v>
      </c>
      <c r="Q97">
        <f t="shared" ca="1" si="52"/>
        <v>0.10670984514014266</v>
      </c>
      <c r="R97">
        <f t="shared" ca="1" si="44"/>
        <v>0.24552981156832535</v>
      </c>
      <c r="S97">
        <f t="shared" ca="1" si="37"/>
        <v>0.10239830754957976</v>
      </c>
      <c r="T97">
        <f t="shared" ca="1" si="45"/>
        <v>0.10759662395179691</v>
      </c>
      <c r="U97">
        <f t="shared" ca="1" si="38"/>
        <v>0.11224206797522417</v>
      </c>
      <c r="V97">
        <f t="shared" ca="1" si="46"/>
        <v>0.44631688417045168</v>
      </c>
      <c r="W97">
        <f t="shared" ca="1" si="39"/>
        <v>0.10384850912843416</v>
      </c>
    </row>
    <row r="98" spans="1:23" x14ac:dyDescent="0.25">
      <c r="A98">
        <f t="shared" si="40"/>
        <v>88</v>
      </c>
      <c r="B98">
        <f t="shared" ca="1" si="31"/>
        <v>0.44357766317496206</v>
      </c>
      <c r="C98">
        <f t="shared" ca="1" si="32"/>
        <v>-0.14190464363378247</v>
      </c>
      <c r="D98">
        <f t="shared" ca="1" si="41"/>
        <v>-4.617626522495405E-2</v>
      </c>
      <c r="E98">
        <f t="shared" ca="1" si="33"/>
        <v>0.10588742643963721</v>
      </c>
      <c r="F98">
        <f t="shared" ca="1" si="30"/>
        <v>0.94704582070113574</v>
      </c>
      <c r="G98">
        <f t="shared" ca="1" si="42"/>
        <v>0.30115284769158163</v>
      </c>
      <c r="H98">
        <f t="shared" ca="1" si="34"/>
        <v>0.10111881339738218</v>
      </c>
      <c r="I98">
        <f t="shared" ca="1" si="35"/>
        <v>0.20716885603654306</v>
      </c>
      <c r="J98">
        <f t="shared" ca="1" si="43"/>
        <v>7.1606839009239712E-2</v>
      </c>
      <c r="K98">
        <f t="shared" ca="1" si="36"/>
        <v>0.1194703317654435</v>
      </c>
      <c r="L98">
        <f t="shared" ca="1" si="47"/>
        <v>-4.6959572086314343E-2</v>
      </c>
      <c r="M98">
        <f t="shared" ca="1" si="48"/>
        <v>0.10951031970427511</v>
      </c>
      <c r="N98">
        <f t="shared" ca="1" si="49"/>
        <v>0.31682156580565479</v>
      </c>
      <c r="O98">
        <f t="shared" ca="1" si="50"/>
        <v>0.11191479107111277</v>
      </c>
      <c r="P98">
        <f t="shared" ca="1" si="51"/>
        <v>7.5539939731473466E-2</v>
      </c>
      <c r="Q98">
        <f t="shared" ca="1" si="52"/>
        <v>0.1329548952321975</v>
      </c>
      <c r="R98">
        <f t="shared" ca="1" si="44"/>
        <v>-4.6661727744450855E-2</v>
      </c>
      <c r="S98">
        <f t="shared" ca="1" si="37"/>
        <v>0.1081255715146814</v>
      </c>
      <c r="T98">
        <f t="shared" ca="1" si="45"/>
        <v>0.30493898911591832</v>
      </c>
      <c r="U98">
        <f t="shared" ca="1" si="38"/>
        <v>0.10367735971325341</v>
      </c>
      <c r="V98">
        <f t="shared" ca="1" si="46"/>
        <v>7.2383736559651427E-2</v>
      </c>
      <c r="W98">
        <f t="shared" ca="1" si="39"/>
        <v>0.12207677867920175</v>
      </c>
    </row>
    <row r="99" spans="1:23" x14ac:dyDescent="0.25">
      <c r="A99">
        <f t="shared" si="40"/>
        <v>89</v>
      </c>
      <c r="B99">
        <f t="shared" ca="1" si="31"/>
        <v>0.62803414958815484</v>
      </c>
      <c r="C99">
        <f t="shared" ca="1" si="32"/>
        <v>0.3266512172417686</v>
      </c>
      <c r="D99">
        <f t="shared" ca="1" si="41"/>
        <v>0.10340625256754746</v>
      </c>
      <c r="E99">
        <f t="shared" ca="1" si="33"/>
        <v>0.10021322474701254</v>
      </c>
      <c r="F99">
        <f t="shared" ca="1" si="30"/>
        <v>0.5667020546977688</v>
      </c>
      <c r="G99">
        <f t="shared" ca="1" si="42"/>
        <v>0.18715699249128531</v>
      </c>
      <c r="H99">
        <f t="shared" ca="1" si="34"/>
        <v>0.1090693037672749</v>
      </c>
      <c r="I99">
        <f t="shared" ca="1" si="35"/>
        <v>0.76537226502251787</v>
      </c>
      <c r="J99">
        <f t="shared" ca="1" si="43"/>
        <v>0.24265168235290385</v>
      </c>
      <c r="K99">
        <f t="shared" ca="1" si="36"/>
        <v>0.10051275393928952</v>
      </c>
      <c r="L99">
        <f t="shared" ca="1" si="47"/>
        <v>0.10668511866356001</v>
      </c>
      <c r="M99">
        <f t="shared" ca="1" si="48"/>
        <v>0.10666922197064209</v>
      </c>
      <c r="N99">
        <f t="shared" ca="1" si="49"/>
        <v>0.19348545384476357</v>
      </c>
      <c r="O99">
        <f t="shared" ca="1" si="50"/>
        <v>0.11657007247100888</v>
      </c>
      <c r="P99">
        <f t="shared" ca="1" si="51"/>
        <v>0.26659210307992515</v>
      </c>
      <c r="Q99">
        <f t="shared" ca="1" si="52"/>
        <v>0.12132467045418438</v>
      </c>
      <c r="R99">
        <f t="shared" ca="1" si="44"/>
        <v>0.10460795980858945</v>
      </c>
      <c r="S99">
        <f t="shared" ca="1" si="37"/>
        <v>0.10255595952668503</v>
      </c>
      <c r="T99">
        <f t="shared" ca="1" si="45"/>
        <v>0.18918733192018017</v>
      </c>
      <c r="U99">
        <f t="shared" ca="1" si="38"/>
        <v>0.11144857769172609</v>
      </c>
      <c r="V99">
        <f t="shared" ca="1" si="46"/>
        <v>0.24623643356823716</v>
      </c>
      <c r="W99">
        <f t="shared" ca="1" si="39"/>
        <v>0.10350448851037188</v>
      </c>
    </row>
    <row r="100" spans="1:23" x14ac:dyDescent="0.25">
      <c r="A100">
        <f t="shared" si="40"/>
        <v>90</v>
      </c>
      <c r="B100">
        <f t="shared" ca="1" si="31"/>
        <v>0.98954664284124183</v>
      </c>
      <c r="C100">
        <f t="shared" ca="1" si="32"/>
        <v>2.3096648851034525</v>
      </c>
      <c r="D100">
        <f t="shared" ca="1" si="41"/>
        <v>0.73427470751369617</v>
      </c>
      <c r="E100">
        <f t="shared" ca="1" si="33"/>
        <v>0.10106928530700635</v>
      </c>
      <c r="F100">
        <f t="shared" ca="1" si="30"/>
        <v>1.4784087236699557E-2</v>
      </c>
      <c r="G100">
        <f t="shared" ca="1" si="42"/>
        <v>4.75631392716451E-3</v>
      </c>
      <c r="H100">
        <f t="shared" ca="1" si="34"/>
        <v>0.10350277398383831</v>
      </c>
      <c r="I100">
        <f t="shared" ca="1" si="35"/>
        <v>4.555582505400265</v>
      </c>
      <c r="J100">
        <f t="shared" ca="1" si="43"/>
        <v>1.4824063143136283</v>
      </c>
      <c r="K100">
        <f t="shared" ca="1" si="36"/>
        <v>0.10588798389486946</v>
      </c>
      <c r="L100">
        <f t="shared" ca="1" si="47"/>
        <v>0.73738661249837845</v>
      </c>
      <c r="M100">
        <f t="shared" ca="1" si="48"/>
        <v>0.10192777732269166</v>
      </c>
      <c r="N100">
        <f t="shared" ca="1" si="49"/>
        <v>5.027743634380741E-3</v>
      </c>
      <c r="O100">
        <f t="shared" ca="1" si="50"/>
        <v>0.11565308358338182</v>
      </c>
      <c r="P100">
        <f t="shared" ca="1" si="51"/>
        <v>1.5193487848401324</v>
      </c>
      <c r="Q100">
        <f t="shared" ca="1" si="52"/>
        <v>0.11123133066315009</v>
      </c>
      <c r="R100">
        <f t="shared" ca="1" si="44"/>
        <v>0.74196641757853743</v>
      </c>
      <c r="S100">
        <f t="shared" ca="1" si="37"/>
        <v>0.10319782749241938</v>
      </c>
      <c r="T100">
        <f t="shared" ca="1" si="45"/>
        <v>4.8147880028714118E-3</v>
      </c>
      <c r="U100">
        <f t="shared" ca="1" si="38"/>
        <v>0.10606334174980939</v>
      </c>
      <c r="V100">
        <f t="shared" ca="1" si="46"/>
        <v>1.4985434336334533</v>
      </c>
      <c r="W100">
        <f t="shared" ca="1" si="39"/>
        <v>0.10820587394999924</v>
      </c>
    </row>
    <row r="101" spans="1:23" x14ac:dyDescent="0.25">
      <c r="A101">
        <f t="shared" si="40"/>
        <v>91</v>
      </c>
      <c r="B101">
        <f t="shared" ca="1" si="31"/>
        <v>0.68111425048165253</v>
      </c>
      <c r="C101">
        <f t="shared" ca="1" si="32"/>
        <v>0.47081689423651241</v>
      </c>
      <c r="D101">
        <f t="shared" ca="1" si="41"/>
        <v>0.18471145531156349</v>
      </c>
      <c r="E101">
        <f t="shared" ca="1" si="33"/>
        <v>0.15391593460943243</v>
      </c>
      <c r="F101">
        <f t="shared" ca="1" si="30"/>
        <v>0.47581325724998885</v>
      </c>
      <c r="G101">
        <f t="shared" ca="1" si="42"/>
        <v>0.15046706532474322</v>
      </c>
      <c r="H101">
        <f t="shared" ca="1" si="34"/>
        <v>0.10000226225221738</v>
      </c>
      <c r="I101">
        <f t="shared" ca="1" si="35"/>
        <v>0.9570470561322767</v>
      </c>
      <c r="J101">
        <f t="shared" ca="1" si="43"/>
        <v>0.5411784599757119</v>
      </c>
      <c r="K101">
        <f t="shared" ca="1" si="36"/>
        <v>0.31975284807169158</v>
      </c>
      <c r="L101">
        <f t="shared" ca="1" si="47"/>
        <v>0.20124270752002502</v>
      </c>
      <c r="M101">
        <f t="shared" ca="1" si="48"/>
        <v>0.18269902389820086</v>
      </c>
      <c r="N101">
        <f t="shared" ca="1" si="49"/>
        <v>0.15325874391039407</v>
      </c>
      <c r="O101">
        <f t="shared" ca="1" si="50"/>
        <v>0.10374745381585938</v>
      </c>
      <c r="P101">
        <f t="shared" ca="1" si="51"/>
        <v>0.64440633066014852</v>
      </c>
      <c r="Q101">
        <f t="shared" ca="1" si="52"/>
        <v>0.45337024444173579</v>
      </c>
      <c r="R101">
        <f t="shared" ca="1" si="44"/>
        <v>0.18666056656104002</v>
      </c>
      <c r="S101">
        <f t="shared" ca="1" si="37"/>
        <v>0.1571813748012639</v>
      </c>
      <c r="T101">
        <f t="shared" ca="1" si="45"/>
        <v>0.15215032302199644</v>
      </c>
      <c r="U101">
        <f t="shared" ca="1" si="38"/>
        <v>0.10225220471097864</v>
      </c>
      <c r="V101">
        <f t="shared" ca="1" si="46"/>
        <v>0.54719741415480849</v>
      </c>
      <c r="W101">
        <f t="shared" ca="1" si="39"/>
        <v>0.32690494448005064</v>
      </c>
    </row>
    <row r="102" spans="1:23" x14ac:dyDescent="0.25">
      <c r="A102">
        <f t="shared" si="40"/>
        <v>92</v>
      </c>
      <c r="B102">
        <f t="shared" ca="1" si="31"/>
        <v>0.94959867300212941</v>
      </c>
      <c r="C102">
        <f t="shared" ca="1" si="32"/>
        <v>1.6409747631881733</v>
      </c>
      <c r="D102">
        <f t="shared" ca="1" si="41"/>
        <v>0.52769990788678356</v>
      </c>
      <c r="E102">
        <f t="shared" ca="1" si="33"/>
        <v>0.10341183217233157</v>
      </c>
      <c r="F102">
        <f t="shared" ca="1" si="30"/>
        <v>7.136894688936074E-2</v>
      </c>
      <c r="G102">
        <f t="shared" ca="1" si="42"/>
        <v>2.2822895833341007E-2</v>
      </c>
      <c r="H102">
        <f t="shared" ca="1" si="34"/>
        <v>0.10226403377474406</v>
      </c>
      <c r="I102">
        <f t="shared" ca="1" si="35"/>
        <v>2.9619912945284845</v>
      </c>
      <c r="J102">
        <f t="shared" ca="1" si="43"/>
        <v>1.065030143446638</v>
      </c>
      <c r="K102">
        <f t="shared" ca="1" si="36"/>
        <v>0.12928741255416831</v>
      </c>
      <c r="L102">
        <f t="shared" ca="1" si="47"/>
        <v>0.6573096338757658</v>
      </c>
      <c r="M102">
        <f t="shared" ca="1" si="48"/>
        <v>0.16044869572868192</v>
      </c>
      <c r="N102">
        <f t="shared" ca="1" si="49"/>
        <v>2.2963258299292882E-2</v>
      </c>
      <c r="O102">
        <f t="shared" ca="1" si="50"/>
        <v>0.10352576420835408</v>
      </c>
      <c r="P102">
        <f t="shared" ca="1" si="51"/>
        <v>1.8571732677371742</v>
      </c>
      <c r="Q102">
        <f t="shared" ca="1" si="52"/>
        <v>0.39313100084875024</v>
      </c>
      <c r="R102">
        <f t="shared" ca="1" si="44"/>
        <v>0.54034040730749022</v>
      </c>
      <c r="S102">
        <f t="shared" ca="1" si="37"/>
        <v>0.10842541362777193</v>
      </c>
      <c r="T102">
        <f t="shared" ca="1" si="45"/>
        <v>2.3060683356723455E-2</v>
      </c>
      <c r="U102">
        <f t="shared" ca="1" si="38"/>
        <v>0.10440607475322096</v>
      </c>
      <c r="V102">
        <f t="shared" ca="1" si="46"/>
        <v>1.1521950808280554</v>
      </c>
      <c r="W102">
        <f t="shared" ca="1" si="39"/>
        <v>0.1513158695508719</v>
      </c>
    </row>
    <row r="103" spans="1:23" x14ac:dyDescent="0.25">
      <c r="A103">
        <f t="shared" si="40"/>
        <v>93</v>
      </c>
      <c r="B103">
        <f t="shared" ca="1" si="31"/>
        <v>0.19280732173574822</v>
      </c>
      <c r="C103">
        <f t="shared" ca="1" si="32"/>
        <v>-0.86759763157472403</v>
      </c>
      <c r="D103">
        <f t="shared" ca="1" si="41"/>
        <v>-0.3102152557649816</v>
      </c>
      <c r="E103">
        <f t="shared" ca="1" si="33"/>
        <v>0.12784671927837199</v>
      </c>
      <c r="F103">
        <f t="shared" ca="1" si="30"/>
        <v>1.9338742094214374</v>
      </c>
      <c r="G103">
        <f t="shared" ca="1" si="42"/>
        <v>0.6117039723735318</v>
      </c>
      <c r="H103">
        <f t="shared" ca="1" si="34"/>
        <v>0.10005208845742196</v>
      </c>
      <c r="I103">
        <f t="shared" ca="1" si="35"/>
        <v>-0.49838693608098833</v>
      </c>
      <c r="J103">
        <f t="shared" ca="1" si="43"/>
        <v>-0.23024663082625779</v>
      </c>
      <c r="K103">
        <f t="shared" ca="1" si="36"/>
        <v>0.21342892064499663</v>
      </c>
      <c r="L103">
        <f t="shared" ca="1" si="47"/>
        <v>-0.3565163958663447</v>
      </c>
      <c r="M103">
        <f t="shared" ca="1" si="48"/>
        <v>0.16885825595088302</v>
      </c>
      <c r="N103">
        <f t="shared" ca="1" si="49"/>
        <v>0.61892410937718223</v>
      </c>
      <c r="O103">
        <f t="shared" ca="1" si="50"/>
        <v>0.10242792094325719</v>
      </c>
      <c r="P103">
        <f t="shared" ca="1" si="51"/>
        <v>-0.40455078971890646</v>
      </c>
      <c r="Q103">
        <f t="shared" ca="1" si="52"/>
        <v>0.6588898338591237</v>
      </c>
      <c r="R103">
        <f t="shared" ca="1" si="44"/>
        <v>-0.31467371363052427</v>
      </c>
      <c r="S103">
        <f t="shared" ca="1" si="37"/>
        <v>0.13154798964099312</v>
      </c>
      <c r="T103">
        <f t="shared" ca="1" si="45"/>
        <v>0.6183358437750186</v>
      </c>
      <c r="U103">
        <f t="shared" ca="1" si="38"/>
        <v>0.10223330520076294</v>
      </c>
      <c r="V103">
        <f t="shared" ca="1" si="46"/>
        <v>-0.24279918411312637</v>
      </c>
      <c r="W103">
        <f t="shared" ca="1" si="39"/>
        <v>0.23733464890402423</v>
      </c>
    </row>
    <row r="104" spans="1:23" x14ac:dyDescent="0.25">
      <c r="A104">
        <f t="shared" si="40"/>
        <v>94</v>
      </c>
      <c r="B104">
        <f t="shared" ca="1" si="31"/>
        <v>0.91177494909700552</v>
      </c>
      <c r="C104">
        <f t="shared" ca="1" si="32"/>
        <v>1.3517662568090509</v>
      </c>
      <c r="D104">
        <f t="shared" ca="1" si="41"/>
        <v>0.44756192904288133</v>
      </c>
      <c r="E104">
        <f t="shared" ca="1" si="33"/>
        <v>0.1096233504909333</v>
      </c>
      <c r="F104">
        <f t="shared" ca="1" si="30"/>
        <v>0.12525749669290309</v>
      </c>
      <c r="G104">
        <f t="shared" ca="1" si="42"/>
        <v>4.6432900802560274E-2</v>
      </c>
      <c r="H104">
        <f t="shared" ca="1" si="34"/>
        <v>0.13741817498175588</v>
      </c>
      <c r="I104">
        <f t="shared" ca="1" si="35"/>
        <v>2.3820387124572759</v>
      </c>
      <c r="J104">
        <f t="shared" ca="1" si="43"/>
        <v>0.77297560357543638</v>
      </c>
      <c r="K104">
        <f t="shared" ca="1" si="36"/>
        <v>0.10530135110068431</v>
      </c>
      <c r="L104">
        <f t="shared" ca="1" si="47"/>
        <v>0.54453062147072395</v>
      </c>
      <c r="M104">
        <f t="shared" ca="1" si="48"/>
        <v>0.16227118655681855</v>
      </c>
      <c r="N104">
        <f t="shared" ca="1" si="49"/>
        <v>4.9712046116083944E-2</v>
      </c>
      <c r="O104">
        <f t="shared" ca="1" si="50"/>
        <v>0.15751278909842273</v>
      </c>
      <c r="P104">
        <f t="shared" ca="1" si="51"/>
        <v>1.6321023806181103</v>
      </c>
      <c r="Q104">
        <f t="shared" ca="1" si="52"/>
        <v>0.46945845585908602</v>
      </c>
      <c r="R104">
        <f t="shared" ca="1" si="44"/>
        <v>0.45513174802999551</v>
      </c>
      <c r="S104">
        <f t="shared" ca="1" si="37"/>
        <v>0.1133629293207199</v>
      </c>
      <c r="T104">
        <f t="shared" ca="1" si="45"/>
        <v>4.6921306338242985E-2</v>
      </c>
      <c r="U104">
        <f t="shared" ca="1" si="38"/>
        <v>0.1403242513081509</v>
      </c>
      <c r="V104">
        <f t="shared" ca="1" si="46"/>
        <v>0.81534193256491427</v>
      </c>
      <c r="W104">
        <f t="shared" ca="1" si="39"/>
        <v>0.11716069149467928</v>
      </c>
    </row>
    <row r="105" spans="1:23" x14ac:dyDescent="0.25">
      <c r="A105">
        <f t="shared" si="40"/>
        <v>95</v>
      </c>
      <c r="B105">
        <f t="shared" ca="1" si="31"/>
        <v>0.88532170958468293</v>
      </c>
      <c r="C105">
        <f t="shared" ca="1" si="32"/>
        <v>1.202017931359707</v>
      </c>
      <c r="D105">
        <f t="shared" ca="1" si="41"/>
        <v>0.41644529763145183</v>
      </c>
      <c r="E105">
        <f t="shared" ca="1" si="33"/>
        <v>0.12003116803285852</v>
      </c>
      <c r="F105">
        <f t="shared" ca="1" si="30"/>
        <v>0.16325664955724309</v>
      </c>
      <c r="G105">
        <f t="shared" ca="1" si="42"/>
        <v>5.1681909116121791E-2</v>
      </c>
      <c r="H105">
        <f t="shared" ca="1" si="34"/>
        <v>0.10021560142769405</v>
      </c>
      <c r="I105">
        <f t="shared" ca="1" si="35"/>
        <v>2.1053405534080087</v>
      </c>
      <c r="J105">
        <f t="shared" ca="1" si="43"/>
        <v>0.84147574960092886</v>
      </c>
      <c r="K105">
        <f t="shared" ca="1" si="36"/>
        <v>0.15974912837228103</v>
      </c>
      <c r="L105">
        <f t="shared" ca="1" si="47"/>
        <v>0.47656249212614893</v>
      </c>
      <c r="M105">
        <f t="shared" ca="1" si="48"/>
        <v>0.15718743371004676</v>
      </c>
      <c r="N105">
        <f t="shared" ca="1" si="49"/>
        <v>6.0795820255562627E-2</v>
      </c>
      <c r="O105">
        <f t="shared" ca="1" si="50"/>
        <v>0.13867739844619098</v>
      </c>
      <c r="P105">
        <f t="shared" ca="1" si="51"/>
        <v>1.5122294394063396</v>
      </c>
      <c r="Q105">
        <f t="shared" ca="1" si="52"/>
        <v>0.51592986126911455</v>
      </c>
      <c r="R105">
        <f t="shared" ca="1" si="44"/>
        <v>0.42205162399255669</v>
      </c>
      <c r="S105">
        <f t="shared" ca="1" si="37"/>
        <v>0.12328472155531885</v>
      </c>
      <c r="T105">
        <f t="shared" ca="1" si="45"/>
        <v>5.2688751084110919E-2</v>
      </c>
      <c r="U105">
        <f t="shared" ca="1" si="38"/>
        <v>0.10415833999988736</v>
      </c>
      <c r="V105">
        <f t="shared" ca="1" si="46"/>
        <v>0.86606958129002931</v>
      </c>
      <c r="W105">
        <f t="shared" ca="1" si="39"/>
        <v>0.16922357222617121</v>
      </c>
    </row>
    <row r="106" spans="1:23" x14ac:dyDescent="0.25">
      <c r="A106">
        <f t="shared" si="40"/>
        <v>96</v>
      </c>
      <c r="B106">
        <f t="shared" ca="1" si="31"/>
        <v>0.55793841443877523</v>
      </c>
      <c r="C106">
        <f t="shared" ca="1" si="32"/>
        <v>0.14574439786978088</v>
      </c>
      <c r="D106">
        <f t="shared" ca="1" si="41"/>
        <v>4.9925204290626045E-2</v>
      </c>
      <c r="E106">
        <f t="shared" ca="1" si="33"/>
        <v>0.11734266859193486</v>
      </c>
      <c r="F106">
        <f t="shared" ca="1" si="30"/>
        <v>0.69696783982959398</v>
      </c>
      <c r="G106">
        <f t="shared" ca="1" si="42"/>
        <v>0.22069473383799237</v>
      </c>
      <c r="H106">
        <f t="shared" ca="1" si="34"/>
        <v>0.10026710197298871</v>
      </c>
      <c r="I106">
        <f t="shared" ca="1" si="35"/>
        <v>0.53869936017276165</v>
      </c>
      <c r="J106">
        <f t="shared" ca="1" si="43"/>
        <v>0.22263874548976664</v>
      </c>
      <c r="K106">
        <f t="shared" ca="1" si="36"/>
        <v>0.17080814371664452</v>
      </c>
      <c r="L106">
        <f t="shared" ca="1" si="47"/>
        <v>5.8971239952124881E-2</v>
      </c>
      <c r="M106">
        <f t="shared" ca="1" si="48"/>
        <v>0.16371813110715216</v>
      </c>
      <c r="N106">
        <f t="shared" ca="1" si="49"/>
        <v>0.22128212879838913</v>
      </c>
      <c r="O106">
        <f t="shared" ca="1" si="50"/>
        <v>0.10080154851698678</v>
      </c>
      <c r="P106">
        <f t="shared" ca="1" si="51"/>
        <v>0.45372479265289112</v>
      </c>
      <c r="Q106">
        <f t="shared" ca="1" si="52"/>
        <v>0.70940149969301203</v>
      </c>
      <c r="R106">
        <f t="shared" ca="1" si="44"/>
        <v>5.0666375422159113E-2</v>
      </c>
      <c r="S106">
        <f t="shared" ca="1" si="37"/>
        <v>0.12085258184526995</v>
      </c>
      <c r="T106">
        <f t="shared" ca="1" si="45"/>
        <v>0.22308132457504801</v>
      </c>
      <c r="U106">
        <f t="shared" ca="1" si="38"/>
        <v>0.10244740240738677</v>
      </c>
      <c r="V106">
        <f t="shared" ca="1" si="46"/>
        <v>0.22901691593898479</v>
      </c>
      <c r="W106">
        <f t="shared" ca="1" si="39"/>
        <v>0.18073497544298595</v>
      </c>
    </row>
    <row r="107" spans="1:23" x14ac:dyDescent="0.25">
      <c r="A107">
        <f t="shared" si="40"/>
        <v>97</v>
      </c>
      <c r="B107">
        <f t="shared" ca="1" si="31"/>
        <v>0.985510893731394</v>
      </c>
      <c r="C107">
        <f t="shared" ca="1" si="32"/>
        <v>2.1837827935645948</v>
      </c>
      <c r="D107">
        <f t="shared" ca="1" si="41"/>
        <v>0.69143285393386233</v>
      </c>
      <c r="E107">
        <f t="shared" ca="1" si="33"/>
        <v>0.10024925260234609</v>
      </c>
      <c r="F107">
        <f t="shared" ca="1" si="30"/>
        <v>2.049284177881253E-2</v>
      </c>
      <c r="G107">
        <f t="shared" ca="1" si="42"/>
        <v>6.6363471737635417E-3</v>
      </c>
      <c r="H107">
        <f t="shared" ca="1" si="34"/>
        <v>0.10487061655438223</v>
      </c>
      <c r="I107">
        <f t="shared" ca="1" si="35"/>
        <v>4.2270695302074337</v>
      </c>
      <c r="J107">
        <f t="shared" ca="1" si="43"/>
        <v>1.3694452827270609</v>
      </c>
      <c r="K107">
        <f t="shared" ca="1" si="36"/>
        <v>0.10495680109932572</v>
      </c>
      <c r="L107">
        <f t="shared" ca="1" si="47"/>
        <v>0.76660674596131573</v>
      </c>
      <c r="M107">
        <f t="shared" ca="1" si="48"/>
        <v>0.12323282196137225</v>
      </c>
      <c r="N107">
        <f t="shared" ca="1" si="49"/>
        <v>6.7257269524829133E-3</v>
      </c>
      <c r="O107">
        <f t="shared" ca="1" si="50"/>
        <v>0.1077144802548867</v>
      </c>
      <c r="P107">
        <f t="shared" ca="1" si="51"/>
        <v>2.5347044160599599</v>
      </c>
      <c r="Q107">
        <f t="shared" ca="1" si="52"/>
        <v>0.35956371586090757</v>
      </c>
      <c r="R107">
        <f t="shared" ca="1" si="44"/>
        <v>0.70145937521449442</v>
      </c>
      <c r="S107">
        <f t="shared" ca="1" si="37"/>
        <v>0.10317777746757545</v>
      </c>
      <c r="T107">
        <f t="shared" ca="1" si="45"/>
        <v>6.7057520259256424E-3</v>
      </c>
      <c r="U107">
        <f t="shared" ca="1" si="38"/>
        <v>0.10707562178942</v>
      </c>
      <c r="V107">
        <f t="shared" ca="1" si="46"/>
        <v>1.4132447038875342</v>
      </c>
      <c r="W107">
        <f t="shared" ca="1" si="39"/>
        <v>0.11177790104829576</v>
      </c>
    </row>
    <row r="108" spans="1:23" x14ac:dyDescent="0.25">
      <c r="A108">
        <f t="shared" si="40"/>
        <v>98</v>
      </c>
      <c r="B108">
        <f t="shared" ca="1" si="31"/>
        <v>0.5521506594466129</v>
      </c>
      <c r="C108">
        <f t="shared" ca="1" si="32"/>
        <v>0.13109686502693604</v>
      </c>
      <c r="D108">
        <f t="shared" ca="1" si="41"/>
        <v>5.0401236042886779E-2</v>
      </c>
      <c r="E108">
        <f t="shared" ca="1" si="33"/>
        <v>0.14780793914991258</v>
      </c>
      <c r="F108">
        <f t="shared" ca="1" si="30"/>
        <v>0.70836395321529444</v>
      </c>
      <c r="G108">
        <f t="shared" ca="1" si="42"/>
        <v>0.22400928309724544</v>
      </c>
      <c r="H108">
        <f t="shared" ca="1" si="34"/>
        <v>0.10000440411038108</v>
      </c>
      <c r="I108">
        <f t="shared" ca="1" si="35"/>
        <v>0.52098651090751114</v>
      </c>
      <c r="J108">
        <f t="shared" ca="1" si="43"/>
        <v>0.27936637442655571</v>
      </c>
      <c r="K108">
        <f t="shared" ca="1" si="36"/>
        <v>0.28753803823834001</v>
      </c>
      <c r="L108">
        <f t="shared" ca="1" si="47"/>
        <v>5.6917881609007952E-2</v>
      </c>
      <c r="M108">
        <f t="shared" ca="1" si="48"/>
        <v>0.1885006461571587</v>
      </c>
      <c r="N108">
        <f t="shared" ca="1" si="49"/>
        <v>0.22943050405320861</v>
      </c>
      <c r="O108">
        <f t="shared" ca="1" si="50"/>
        <v>0.10490336336301061</v>
      </c>
      <c r="P108">
        <f t="shared" ca="1" si="51"/>
        <v>0.54250072723663911</v>
      </c>
      <c r="Q108">
        <f t="shared" ca="1" si="52"/>
        <v>1.0842955902658702</v>
      </c>
      <c r="R108">
        <f t="shared" ca="1" si="44"/>
        <v>5.0998813093616188E-2</v>
      </c>
      <c r="S108">
        <f t="shared" ca="1" si="37"/>
        <v>0.1513336562602606</v>
      </c>
      <c r="T108">
        <f t="shared" ca="1" si="45"/>
        <v>0.22656302587856991</v>
      </c>
      <c r="U108">
        <f t="shared" ca="1" si="38"/>
        <v>0.10229753446734151</v>
      </c>
      <c r="V108">
        <f t="shared" ca="1" si="46"/>
        <v>0.28641226644137419</v>
      </c>
      <c r="W108">
        <f t="shared" ca="1" si="39"/>
        <v>0.30222491913916899</v>
      </c>
    </row>
    <row r="109" spans="1:23" x14ac:dyDescent="0.25">
      <c r="A109">
        <f t="shared" si="40"/>
        <v>99</v>
      </c>
      <c r="B109">
        <f t="shared" ca="1" si="31"/>
        <v>0.97245187732924765</v>
      </c>
      <c r="C109">
        <f t="shared" ca="1" si="32"/>
        <v>1.9181164636493104</v>
      </c>
      <c r="D109">
        <f ca="1">(E109^(0.5))*C109</f>
        <v>0.60733161526022073</v>
      </c>
      <c r="E109">
        <f t="shared" ca="1" si="33"/>
        <v>0.10025402845946509</v>
      </c>
      <c r="F109">
        <f t="shared" ca="1" si="30"/>
        <v>3.8973720065530383E-2</v>
      </c>
      <c r="G109">
        <f t="shared" ca="1" si="42"/>
        <v>1.2630012078655509E-2</v>
      </c>
      <c r="H109">
        <f t="shared" ca="1" si="34"/>
        <v>0.10501801589137419</v>
      </c>
      <c r="I109">
        <f t="shared" ca="1" si="35"/>
        <v>3.5778860584761873</v>
      </c>
      <c r="J109">
        <f t="shared" ca="1" si="43"/>
        <v>1.1747489506529998</v>
      </c>
      <c r="K109">
        <f t="shared" ca="1" si="36"/>
        <v>0.10780455711602385</v>
      </c>
      <c r="L109">
        <f t="shared" ca="1" si="47"/>
        <v>0.76545714283971256</v>
      </c>
      <c r="M109">
        <f t="shared" ca="1" si="48"/>
        <v>0.15925453708236831</v>
      </c>
      <c r="N109">
        <f t="shared" ca="1" si="49"/>
        <v>1.2802156772866641E-2</v>
      </c>
      <c r="O109">
        <f t="shared" ca="1" si="50"/>
        <v>0.10790027696882035</v>
      </c>
      <c r="P109">
        <f t="shared" ca="1" si="51"/>
        <v>3.1732817944644727</v>
      </c>
      <c r="Q109">
        <f t="shared" ca="1" si="52"/>
        <v>0.78661870353722863</v>
      </c>
      <c r="R109">
        <f t="shared" ca="1" si="44"/>
        <v>0.62106840748456993</v>
      </c>
      <c r="S109">
        <f t="shared" ca="1" si="37"/>
        <v>0.10484046299711551</v>
      </c>
      <c r="T109">
        <f t="shared" ca="1" si="45"/>
        <v>1.2762095499649243E-2</v>
      </c>
      <c r="U109">
        <f t="shared" ca="1" si="38"/>
        <v>0.10722603758114474</v>
      </c>
      <c r="V109">
        <f t="shared" ca="1" si="46"/>
        <v>1.2723959833184786</v>
      </c>
      <c r="W109">
        <f t="shared" ca="1" si="39"/>
        <v>0.12647117898654392</v>
      </c>
    </row>
    <row r="110" spans="1:23" x14ac:dyDescent="0.25">
      <c r="A110">
        <f t="shared" si="40"/>
        <v>100</v>
      </c>
      <c r="B110">
        <f t="shared" ca="1" si="31"/>
        <v>0.15978975700913012</v>
      </c>
      <c r="C110">
        <f t="shared" ca="1" si="32"/>
        <v>-0.99532234375359852</v>
      </c>
      <c r="D110">
        <f ca="1">(E110^(0.5))*C110</f>
        <v>-0.36824931862605426</v>
      </c>
      <c r="E110">
        <f t="shared" ca="1" si="33"/>
        <v>0.13688516908945889</v>
      </c>
      <c r="F110">
        <f t="shared" ca="1" si="30"/>
        <v>2.1912643818909894</v>
      </c>
      <c r="G110">
        <f ca="1">(H110^(0.5))*F110</f>
        <v>0.69299390585138931</v>
      </c>
      <c r="H110">
        <f t="shared" ca="1" si="34"/>
        <v>0.1000159517205107</v>
      </c>
      <c r="I110">
        <f ca="1">(-LN(LN(B110^(-1))))</f>
        <v>-0.60644285452761992</v>
      </c>
      <c r="J110">
        <f t="shared" ca="1" si="43"/>
        <v>-0.29585680573057982</v>
      </c>
      <c r="K110">
        <f t="shared" ca="1" si="36"/>
        <v>0.23800350970603243</v>
      </c>
      <c r="L110">
        <f t="shared" ca="1" si="47"/>
        <v>-0.43180550029333808</v>
      </c>
      <c r="M110">
        <f t="shared" ca="1" si="48"/>
        <v>0.18821266015333613</v>
      </c>
      <c r="N110">
        <f t="shared" ca="1" si="49"/>
        <v>0.7110253480081733</v>
      </c>
      <c r="O110">
        <f t="shared" ca="1" si="50"/>
        <v>0.1052884199017165</v>
      </c>
      <c r="P110">
        <f t="shared" ca="1" si="51"/>
        <v>-0.77659934115482865</v>
      </c>
      <c r="Q110">
        <f t="shared" ca="1" si="52"/>
        <v>1.6398883059671778</v>
      </c>
      <c r="R110">
        <f t="shared" ca="1" si="44"/>
        <v>-0.37343945369534359</v>
      </c>
      <c r="S110">
        <f t="shared" ca="1" si="37"/>
        <v>0.1407709012138319</v>
      </c>
      <c r="T110">
        <f t="shared" ca="1" si="45"/>
        <v>0.70091615788393768</v>
      </c>
      <c r="U110">
        <f t="shared" ca="1" si="38"/>
        <v>0.10231577173522483</v>
      </c>
      <c r="V110">
        <f t="shared" ca="1" si="46"/>
        <v>-0.31224337191731016</v>
      </c>
      <c r="W110">
        <f t="shared" ca="1" si="39"/>
        <v>0.26509814565934908</v>
      </c>
    </row>
  </sheetData>
  <mergeCells count="3">
    <mergeCell ref="A8:K8"/>
    <mergeCell ref="R8:W8"/>
    <mergeCell ref="L8:Q8"/>
  </mergeCells>
  <phoneticPr fontId="6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5</xdr:col>
                <xdr:colOff>600075</xdr:colOff>
                <xdr:row>1</xdr:row>
                <xdr:rowOff>123825</xdr:rowOff>
              </from>
              <to>
                <xdr:col>8</xdr:col>
                <xdr:colOff>133350</xdr:colOff>
                <xdr:row>6</xdr:row>
                <xdr:rowOff>66675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18</xdr:col>
                <xdr:colOff>180975</xdr:colOff>
                <xdr:row>0</xdr:row>
                <xdr:rowOff>0</xdr:rowOff>
              </from>
              <to>
                <xdr:col>20</xdr:col>
                <xdr:colOff>57150</xdr:colOff>
                <xdr:row>4</xdr:row>
                <xdr:rowOff>114300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4B3A-9D41-432C-A4AB-5873004F614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FFF425EADBF94B8A0A2B04FB7EFC9A" ma:contentTypeVersion="7" ma:contentTypeDescription="Crear nuevo documento." ma:contentTypeScope="" ma:versionID="8433433495a2515b92286f95bea42b5c">
  <xsd:schema xmlns:xsd="http://www.w3.org/2001/XMLSchema" xmlns:xs="http://www.w3.org/2001/XMLSchema" xmlns:p="http://schemas.microsoft.com/office/2006/metadata/properties" xmlns:ns2="d3bd2a98-1b73-446a-bd18-8bd599392477" targetNamespace="http://schemas.microsoft.com/office/2006/metadata/properties" ma:root="true" ma:fieldsID="1520f8fd5b7fe7ef38b959c92a1d1b99" ns2:_="">
    <xsd:import namespace="d3bd2a98-1b73-446a-bd18-8bd599392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d2a98-1b73-446a-bd18-8bd599392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BFAC3-21BC-45C4-9D36-3C9C7BCB13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BF6DA1-115F-4B93-9DF7-39A8227E62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BAD2DE-3185-4AA9-AEA0-5063CEC553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d2a98-1b73-446a-bd18-8bd599392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Proceso Egarch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LUIS</cp:lastModifiedBy>
  <dcterms:created xsi:type="dcterms:W3CDTF">2021-04-15T18:30:16Z</dcterms:created>
  <dcterms:modified xsi:type="dcterms:W3CDTF">2021-05-06T19:16:35Z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0x010100E0FFF425EADBF94B8A0A2B04FB7EFC9A</vt:lpwstr>
  </property>
</Properties>
</file>