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IPN\Econometria 2 Mestria\"/>
    </mc:Choice>
  </mc:AlternateContent>
  <xr:revisionPtr revIDLastSave="0" documentId="13_ncr:1_{E8806083-B0CA-4EAE-9099-D986E1C5F150}" xr6:coauthVersionLast="46" xr6:coauthVersionMax="46" xr10:uidLastSave="{00000000-0000-0000-0000-000000000000}"/>
  <bookViews>
    <workbookView xWindow="-120" yWindow="-120" windowWidth="20730" windowHeight="11160" xr2:uid="{287F6AA6-38AF-4008-A0A1-E2407D0903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" i="1" l="1"/>
  <c r="S11" i="1"/>
  <c r="AH10" i="1"/>
  <c r="AF10" i="1"/>
  <c r="AD10" i="1"/>
  <c r="AB10" i="1"/>
  <c r="W11" i="1"/>
  <c r="Z10" i="1"/>
  <c r="X10" i="1"/>
  <c r="Q12" i="1"/>
  <c r="O12" i="1"/>
  <c r="P11" i="1"/>
  <c r="P10" i="1"/>
  <c r="N11" i="1"/>
  <c r="N10" i="1"/>
  <c r="M12" i="1"/>
  <c r="U10" i="1"/>
  <c r="W10" i="1" s="1"/>
  <c r="I14" i="1"/>
  <c r="E11" i="1"/>
  <c r="B11" i="1"/>
  <c r="C11" i="1" s="1"/>
  <c r="D11" i="1" s="1"/>
  <c r="B12" i="1"/>
  <c r="C12" i="1" s="1"/>
  <c r="L12" i="1" s="1"/>
  <c r="B13" i="1"/>
  <c r="C13" i="1" s="1"/>
  <c r="C14" i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0" i="1"/>
  <c r="C10" i="1" s="1"/>
  <c r="G10" i="1"/>
  <c r="J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R11" i="1" l="1"/>
  <c r="AA12" i="1"/>
  <c r="M13" i="1"/>
  <c r="L13" i="1" s="1"/>
  <c r="M14" i="1" s="1"/>
  <c r="L14" i="1" s="1"/>
  <c r="K11" i="1"/>
  <c r="R10" i="1"/>
  <c r="H11" i="1"/>
  <c r="I110" i="1"/>
  <c r="I10" i="1"/>
  <c r="I98" i="1"/>
  <c r="I66" i="1"/>
  <c r="I34" i="1"/>
  <c r="I97" i="1"/>
  <c r="I65" i="1"/>
  <c r="I33" i="1"/>
  <c r="I90" i="1"/>
  <c r="I58" i="1"/>
  <c r="I26" i="1"/>
  <c r="I89" i="1"/>
  <c r="I57" i="1"/>
  <c r="I25" i="1"/>
  <c r="I82" i="1"/>
  <c r="I50" i="1"/>
  <c r="I18" i="1"/>
  <c r="I81" i="1"/>
  <c r="I49" i="1"/>
  <c r="I17" i="1"/>
  <c r="I106" i="1"/>
  <c r="I74" i="1"/>
  <c r="I42" i="1"/>
  <c r="I105" i="1"/>
  <c r="I73" i="1"/>
  <c r="I41" i="1"/>
  <c r="I104" i="1"/>
  <c r="I96" i="1"/>
  <c r="I88" i="1"/>
  <c r="I80" i="1"/>
  <c r="I72" i="1"/>
  <c r="I64" i="1"/>
  <c r="I56" i="1"/>
  <c r="I48" i="1"/>
  <c r="I40" i="1"/>
  <c r="I32" i="1"/>
  <c r="I24" i="1"/>
  <c r="I16" i="1"/>
  <c r="I103" i="1"/>
  <c r="I95" i="1"/>
  <c r="I87" i="1"/>
  <c r="I79" i="1"/>
  <c r="I71" i="1"/>
  <c r="I63" i="1"/>
  <c r="I55" i="1"/>
  <c r="I47" i="1"/>
  <c r="I39" i="1"/>
  <c r="I31" i="1"/>
  <c r="I23" i="1"/>
  <c r="I15" i="1"/>
  <c r="I102" i="1"/>
  <c r="I94" i="1"/>
  <c r="I86" i="1"/>
  <c r="I78" i="1"/>
  <c r="I70" i="1"/>
  <c r="I62" i="1"/>
  <c r="I54" i="1"/>
  <c r="I46" i="1"/>
  <c r="I38" i="1"/>
  <c r="I30" i="1"/>
  <c r="I22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E12" i="1"/>
  <c r="F13" i="1"/>
  <c r="F11" i="1"/>
  <c r="F12" i="1"/>
  <c r="AB12" i="1" s="1"/>
  <c r="F103" i="1"/>
  <c r="F71" i="1"/>
  <c r="F39" i="1"/>
  <c r="F96" i="1"/>
  <c r="F64" i="1"/>
  <c r="F32" i="1"/>
  <c r="F95" i="1"/>
  <c r="F63" i="1"/>
  <c r="F31" i="1"/>
  <c r="F88" i="1"/>
  <c r="F56" i="1"/>
  <c r="F24" i="1"/>
  <c r="F87" i="1"/>
  <c r="F55" i="1"/>
  <c r="F23" i="1"/>
  <c r="F80" i="1"/>
  <c r="F48" i="1"/>
  <c r="F16" i="1"/>
  <c r="F10" i="1"/>
  <c r="F79" i="1"/>
  <c r="F47" i="1"/>
  <c r="F15" i="1"/>
  <c r="F104" i="1"/>
  <c r="F72" i="1"/>
  <c r="F40" i="1"/>
  <c r="F106" i="1"/>
  <c r="F98" i="1"/>
  <c r="F90" i="1"/>
  <c r="F82" i="1"/>
  <c r="F74" i="1"/>
  <c r="F66" i="1"/>
  <c r="F58" i="1"/>
  <c r="F50" i="1"/>
  <c r="F42" i="1"/>
  <c r="F34" i="1"/>
  <c r="F26" i="1"/>
  <c r="F18" i="1"/>
  <c r="F105" i="1"/>
  <c r="F97" i="1"/>
  <c r="F89" i="1"/>
  <c r="F81" i="1"/>
  <c r="F73" i="1"/>
  <c r="F65" i="1"/>
  <c r="F57" i="1"/>
  <c r="F49" i="1"/>
  <c r="F41" i="1"/>
  <c r="F33" i="1"/>
  <c r="F25" i="1"/>
  <c r="F17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109" i="1"/>
  <c r="F101" i="1"/>
  <c r="F93" i="1"/>
  <c r="F85" i="1"/>
  <c r="F77" i="1"/>
  <c r="F69" i="1"/>
  <c r="F61" i="1"/>
  <c r="F53" i="1"/>
  <c r="F45" i="1"/>
  <c r="F37" i="1"/>
  <c r="F29" i="1"/>
  <c r="F21" i="1"/>
  <c r="F108" i="1"/>
  <c r="F100" i="1"/>
  <c r="F92" i="1"/>
  <c r="F84" i="1"/>
  <c r="F76" i="1"/>
  <c r="F68" i="1"/>
  <c r="F60" i="1"/>
  <c r="F52" i="1"/>
  <c r="F44" i="1"/>
  <c r="F36" i="1"/>
  <c r="F28" i="1"/>
  <c r="F20" i="1"/>
  <c r="F107" i="1"/>
  <c r="F99" i="1"/>
  <c r="F91" i="1"/>
  <c r="F83" i="1"/>
  <c r="F75" i="1"/>
  <c r="F67" i="1"/>
  <c r="F59" i="1"/>
  <c r="F51" i="1"/>
  <c r="F43" i="1"/>
  <c r="F35" i="1"/>
  <c r="F27" i="1"/>
  <c r="F19" i="1"/>
  <c r="AG12" i="1" l="1"/>
  <c r="AF12" i="1" s="1"/>
  <c r="AG13" i="1" s="1"/>
  <c r="AF13" i="1" s="1"/>
  <c r="AG14" i="1" s="1"/>
  <c r="AF14" i="1" s="1"/>
  <c r="AG15" i="1" s="1"/>
  <c r="AF15" i="1" s="1"/>
  <c r="AG16" i="1" s="1"/>
  <c r="AF16" i="1" s="1"/>
  <c r="AG17" i="1" s="1"/>
  <c r="AF17" i="1" s="1"/>
  <c r="AG18" i="1" s="1"/>
  <c r="AF18" i="1" s="1"/>
  <c r="AG19" i="1" s="1"/>
  <c r="AF19" i="1" s="1"/>
  <c r="AG20" i="1" s="1"/>
  <c r="AF20" i="1" s="1"/>
  <c r="AG21" i="1" s="1"/>
  <c r="AF21" i="1" s="1"/>
  <c r="AG22" i="1" s="1"/>
  <c r="AF22" i="1" s="1"/>
  <c r="AG23" i="1" s="1"/>
  <c r="AF23" i="1" s="1"/>
  <c r="AG24" i="1" s="1"/>
  <c r="AF24" i="1" s="1"/>
  <c r="AG25" i="1" s="1"/>
  <c r="AF25" i="1" s="1"/>
  <c r="AG26" i="1" s="1"/>
  <c r="AF26" i="1" s="1"/>
  <c r="AG27" i="1" s="1"/>
  <c r="AF27" i="1" s="1"/>
  <c r="AG28" i="1" s="1"/>
  <c r="AF28" i="1" s="1"/>
  <c r="AG29" i="1" s="1"/>
  <c r="AF29" i="1" s="1"/>
  <c r="AG30" i="1" s="1"/>
  <c r="AF30" i="1" s="1"/>
  <c r="AG31" i="1" s="1"/>
  <c r="AF31" i="1" s="1"/>
  <c r="AG32" i="1" s="1"/>
  <c r="AF32" i="1" s="1"/>
  <c r="AG33" i="1" s="1"/>
  <c r="AF33" i="1" s="1"/>
  <c r="AG34" i="1" s="1"/>
  <c r="AF34" i="1" s="1"/>
  <c r="AG35" i="1" s="1"/>
  <c r="AF35" i="1" s="1"/>
  <c r="AG36" i="1" s="1"/>
  <c r="AF36" i="1" s="1"/>
  <c r="AG37" i="1" s="1"/>
  <c r="AF37" i="1" s="1"/>
  <c r="AG38" i="1" s="1"/>
  <c r="AF38" i="1" s="1"/>
  <c r="AG39" i="1" s="1"/>
  <c r="AF39" i="1" s="1"/>
  <c r="AG40" i="1" s="1"/>
  <c r="AF40" i="1" s="1"/>
  <c r="AG41" i="1" s="1"/>
  <c r="AF41" i="1" s="1"/>
  <c r="AG42" i="1" s="1"/>
  <c r="AF42" i="1" s="1"/>
  <c r="AG43" i="1" s="1"/>
  <c r="AF43" i="1" s="1"/>
  <c r="AG44" i="1" s="1"/>
  <c r="AF44" i="1" s="1"/>
  <c r="AG45" i="1" s="1"/>
  <c r="AF45" i="1" s="1"/>
  <c r="AG46" i="1" s="1"/>
  <c r="AF46" i="1" s="1"/>
  <c r="AG47" i="1" s="1"/>
  <c r="AF47" i="1" s="1"/>
  <c r="AG48" i="1" s="1"/>
  <c r="AF48" i="1" s="1"/>
  <c r="AG49" i="1" s="1"/>
  <c r="AF49" i="1" s="1"/>
  <c r="AG50" i="1" s="1"/>
  <c r="AF50" i="1" s="1"/>
  <c r="AG51" i="1" s="1"/>
  <c r="AF51" i="1" s="1"/>
  <c r="AG52" i="1" s="1"/>
  <c r="AF52" i="1" s="1"/>
  <c r="AG53" i="1" s="1"/>
  <c r="AF53" i="1" s="1"/>
  <c r="AG54" i="1" s="1"/>
  <c r="AF54" i="1" s="1"/>
  <c r="AG55" i="1" s="1"/>
  <c r="AF55" i="1" s="1"/>
  <c r="AG56" i="1" s="1"/>
  <c r="AF56" i="1" s="1"/>
  <c r="AG57" i="1" s="1"/>
  <c r="AF57" i="1" s="1"/>
  <c r="AG58" i="1" s="1"/>
  <c r="AF58" i="1" s="1"/>
  <c r="AG59" i="1" s="1"/>
  <c r="AF59" i="1" s="1"/>
  <c r="AG60" i="1" s="1"/>
  <c r="AF60" i="1" s="1"/>
  <c r="AG61" i="1" s="1"/>
  <c r="AF61" i="1" s="1"/>
  <c r="AG62" i="1" s="1"/>
  <c r="AF62" i="1" s="1"/>
  <c r="AG63" i="1" s="1"/>
  <c r="AF63" i="1" s="1"/>
  <c r="AG64" i="1" s="1"/>
  <c r="AF64" i="1" s="1"/>
  <c r="AG65" i="1" s="1"/>
  <c r="AF65" i="1" s="1"/>
  <c r="AG66" i="1" s="1"/>
  <c r="AF66" i="1" s="1"/>
  <c r="AG67" i="1" s="1"/>
  <c r="AF67" i="1" s="1"/>
  <c r="AG68" i="1" s="1"/>
  <c r="AF68" i="1" s="1"/>
  <c r="AG69" i="1" s="1"/>
  <c r="AF69" i="1" s="1"/>
  <c r="AG70" i="1" s="1"/>
  <c r="AF70" i="1" s="1"/>
  <c r="AG71" i="1" s="1"/>
  <c r="AF71" i="1" s="1"/>
  <c r="AG72" i="1" s="1"/>
  <c r="AF72" i="1" s="1"/>
  <c r="AG73" i="1" s="1"/>
  <c r="AF73" i="1" s="1"/>
  <c r="AG74" i="1" s="1"/>
  <c r="AF74" i="1" s="1"/>
  <c r="AG75" i="1" s="1"/>
  <c r="AF75" i="1" s="1"/>
  <c r="AG76" i="1" s="1"/>
  <c r="AF76" i="1" s="1"/>
  <c r="AG77" i="1" s="1"/>
  <c r="AF77" i="1" s="1"/>
  <c r="AG78" i="1" s="1"/>
  <c r="AF78" i="1" s="1"/>
  <c r="AG79" i="1" s="1"/>
  <c r="AF79" i="1" s="1"/>
  <c r="AG80" i="1" s="1"/>
  <c r="AF80" i="1" s="1"/>
  <c r="AG81" i="1" s="1"/>
  <c r="AF81" i="1" s="1"/>
  <c r="AG82" i="1" s="1"/>
  <c r="AF82" i="1" s="1"/>
  <c r="AG83" i="1" s="1"/>
  <c r="AF83" i="1" s="1"/>
  <c r="AG84" i="1" s="1"/>
  <c r="AF84" i="1" s="1"/>
  <c r="AG85" i="1" s="1"/>
  <c r="AF85" i="1" s="1"/>
  <c r="AG86" i="1" s="1"/>
  <c r="AF86" i="1" s="1"/>
  <c r="AG87" i="1" s="1"/>
  <c r="AF87" i="1" s="1"/>
  <c r="AG88" i="1" s="1"/>
  <c r="AF88" i="1" s="1"/>
  <c r="AG89" i="1" s="1"/>
  <c r="AF89" i="1" s="1"/>
  <c r="AG90" i="1" s="1"/>
  <c r="AF90" i="1" s="1"/>
  <c r="AG91" i="1" s="1"/>
  <c r="AF91" i="1" s="1"/>
  <c r="AG92" i="1" s="1"/>
  <c r="AF92" i="1" s="1"/>
  <c r="AG93" i="1" s="1"/>
  <c r="AF93" i="1" s="1"/>
  <c r="AG94" i="1" s="1"/>
  <c r="AF94" i="1" s="1"/>
  <c r="AG95" i="1" s="1"/>
  <c r="AF95" i="1" s="1"/>
  <c r="AG96" i="1" s="1"/>
  <c r="AF96" i="1" s="1"/>
  <c r="AG97" i="1" s="1"/>
  <c r="AF97" i="1" s="1"/>
  <c r="AG98" i="1" s="1"/>
  <c r="AF98" i="1" s="1"/>
  <c r="AG99" i="1" s="1"/>
  <c r="AF99" i="1" s="1"/>
  <c r="AG100" i="1" s="1"/>
  <c r="AF100" i="1" s="1"/>
  <c r="AG101" i="1" s="1"/>
  <c r="AF101" i="1" s="1"/>
  <c r="AG102" i="1" s="1"/>
  <c r="AF102" i="1" s="1"/>
  <c r="AG103" i="1" s="1"/>
  <c r="AF103" i="1" s="1"/>
  <c r="AG104" i="1" s="1"/>
  <c r="AF104" i="1" s="1"/>
  <c r="AG105" i="1" s="1"/>
  <c r="AF105" i="1" s="1"/>
  <c r="AG106" i="1" s="1"/>
  <c r="AF106" i="1" s="1"/>
  <c r="AG107" i="1" s="1"/>
  <c r="AF107" i="1" s="1"/>
  <c r="AG108" i="1" s="1"/>
  <c r="AF108" i="1" s="1"/>
  <c r="AG109" i="1" s="1"/>
  <c r="AF109" i="1" s="1"/>
  <c r="AG110" i="1" s="1"/>
  <c r="AF110" i="1" s="1"/>
  <c r="V11" i="1"/>
  <c r="W12" i="1" s="1"/>
  <c r="Y12" i="1"/>
  <c r="X12" i="1" s="1"/>
  <c r="N12" i="1"/>
  <c r="O13" i="1" s="1"/>
  <c r="N13" i="1" s="1"/>
  <c r="O14" i="1" s="1"/>
  <c r="N14" i="1" s="1"/>
  <c r="Z12" i="1"/>
  <c r="P12" i="1"/>
  <c r="Q13" i="1" s="1"/>
  <c r="P13" i="1" s="1"/>
  <c r="Q14" i="1" s="1"/>
  <c r="P14" i="1" s="1"/>
  <c r="D12" i="1"/>
  <c r="E13" i="1" s="1"/>
  <c r="D13" i="1" s="1"/>
  <c r="E14" i="1" s="1"/>
  <c r="D14" i="1" s="1"/>
  <c r="E15" i="1" s="1"/>
  <c r="D15" i="1" s="1"/>
  <c r="E16" i="1" s="1"/>
  <c r="D16" i="1" s="1"/>
  <c r="E17" i="1" s="1"/>
  <c r="D17" i="1" s="1"/>
  <c r="E18" i="1" s="1"/>
  <c r="D18" i="1" s="1"/>
  <c r="E19" i="1" s="1"/>
  <c r="D19" i="1" s="1"/>
  <c r="E20" i="1" s="1"/>
  <c r="D20" i="1" s="1"/>
  <c r="E21" i="1" s="1"/>
  <c r="D21" i="1" s="1"/>
  <c r="E22" i="1" s="1"/>
  <c r="D22" i="1" s="1"/>
  <c r="E23" i="1" s="1"/>
  <c r="D23" i="1" s="1"/>
  <c r="E24" i="1" s="1"/>
  <c r="D24" i="1" s="1"/>
  <c r="E25" i="1" s="1"/>
  <c r="D25" i="1" s="1"/>
  <c r="E26" i="1" s="1"/>
  <c r="D26" i="1" s="1"/>
  <c r="E27" i="1" s="1"/>
  <c r="D27" i="1" s="1"/>
  <c r="E28" i="1" s="1"/>
  <c r="D28" i="1" s="1"/>
  <c r="E29" i="1" s="1"/>
  <c r="D29" i="1" s="1"/>
  <c r="E30" i="1" s="1"/>
  <c r="D30" i="1" s="1"/>
  <c r="E31" i="1" s="1"/>
  <c r="D31" i="1" s="1"/>
  <c r="E32" i="1" s="1"/>
  <c r="D32" i="1" s="1"/>
  <c r="E33" i="1" s="1"/>
  <c r="D33" i="1" s="1"/>
  <c r="E34" i="1" s="1"/>
  <c r="D34" i="1" s="1"/>
  <c r="E35" i="1" s="1"/>
  <c r="D35" i="1" s="1"/>
  <c r="E36" i="1" s="1"/>
  <c r="D36" i="1" s="1"/>
  <c r="E37" i="1" s="1"/>
  <c r="D37" i="1" s="1"/>
  <c r="E38" i="1" s="1"/>
  <c r="D38" i="1" s="1"/>
  <c r="E39" i="1" s="1"/>
  <c r="D39" i="1" s="1"/>
  <c r="E40" i="1" s="1"/>
  <c r="D40" i="1" s="1"/>
  <c r="E41" i="1" s="1"/>
  <c r="D41" i="1" s="1"/>
  <c r="E42" i="1" s="1"/>
  <c r="D42" i="1" s="1"/>
  <c r="E43" i="1" s="1"/>
  <c r="D43" i="1" s="1"/>
  <c r="E44" i="1" s="1"/>
  <c r="D44" i="1" s="1"/>
  <c r="E45" i="1" s="1"/>
  <c r="D45" i="1" s="1"/>
  <c r="E46" i="1" s="1"/>
  <c r="D46" i="1" s="1"/>
  <c r="E47" i="1" s="1"/>
  <c r="D47" i="1" s="1"/>
  <c r="E48" i="1" s="1"/>
  <c r="D48" i="1" s="1"/>
  <c r="E49" i="1" s="1"/>
  <c r="D49" i="1" s="1"/>
  <c r="E50" i="1" s="1"/>
  <c r="D50" i="1" s="1"/>
  <c r="E51" i="1" s="1"/>
  <c r="D51" i="1" s="1"/>
  <c r="E52" i="1" s="1"/>
  <c r="D52" i="1" s="1"/>
  <c r="E53" i="1" s="1"/>
  <c r="D53" i="1" s="1"/>
  <c r="E54" i="1" s="1"/>
  <c r="D54" i="1" s="1"/>
  <c r="E55" i="1" s="1"/>
  <c r="D55" i="1" s="1"/>
  <c r="E56" i="1" s="1"/>
  <c r="D56" i="1" s="1"/>
  <c r="E57" i="1" s="1"/>
  <c r="D57" i="1" s="1"/>
  <c r="E58" i="1" s="1"/>
  <c r="D58" i="1" s="1"/>
  <c r="E59" i="1" s="1"/>
  <c r="D59" i="1" s="1"/>
  <c r="E60" i="1" s="1"/>
  <c r="D60" i="1" s="1"/>
  <c r="E61" i="1" s="1"/>
  <c r="D61" i="1" s="1"/>
  <c r="E62" i="1" s="1"/>
  <c r="D62" i="1" s="1"/>
  <c r="E63" i="1" s="1"/>
  <c r="D63" i="1" s="1"/>
  <c r="E64" i="1" s="1"/>
  <c r="D64" i="1" s="1"/>
  <c r="E65" i="1" s="1"/>
  <c r="D65" i="1" s="1"/>
  <c r="E66" i="1" s="1"/>
  <c r="D66" i="1" s="1"/>
  <c r="E67" i="1" s="1"/>
  <c r="D67" i="1" s="1"/>
  <c r="E68" i="1" s="1"/>
  <c r="D68" i="1" s="1"/>
  <c r="E69" i="1" s="1"/>
  <c r="D69" i="1" s="1"/>
  <c r="E70" i="1" s="1"/>
  <c r="D70" i="1" s="1"/>
  <c r="E71" i="1" s="1"/>
  <c r="D71" i="1" s="1"/>
  <c r="E72" i="1" s="1"/>
  <c r="D72" i="1" s="1"/>
  <c r="E73" i="1" s="1"/>
  <c r="D73" i="1" s="1"/>
  <c r="E74" i="1" s="1"/>
  <c r="D74" i="1" s="1"/>
  <c r="E75" i="1" s="1"/>
  <c r="D75" i="1" s="1"/>
  <c r="E76" i="1" s="1"/>
  <c r="D76" i="1" s="1"/>
  <c r="E77" i="1" s="1"/>
  <c r="D77" i="1" s="1"/>
  <c r="E78" i="1" s="1"/>
  <c r="D78" i="1" s="1"/>
  <c r="E79" i="1" s="1"/>
  <c r="D79" i="1" s="1"/>
  <c r="E80" i="1" s="1"/>
  <c r="D80" i="1" s="1"/>
  <c r="E81" i="1" s="1"/>
  <c r="D81" i="1" s="1"/>
  <c r="E82" i="1" s="1"/>
  <c r="D82" i="1" s="1"/>
  <c r="E83" i="1" s="1"/>
  <c r="D83" i="1" s="1"/>
  <c r="E84" i="1" s="1"/>
  <c r="D84" i="1" s="1"/>
  <c r="E85" i="1" s="1"/>
  <c r="D85" i="1" s="1"/>
  <c r="E86" i="1" s="1"/>
  <c r="D86" i="1" s="1"/>
  <c r="E87" i="1" s="1"/>
  <c r="D87" i="1" s="1"/>
  <c r="E88" i="1" s="1"/>
  <c r="D88" i="1" s="1"/>
  <c r="E89" i="1" s="1"/>
  <c r="D89" i="1" s="1"/>
  <c r="E90" i="1" s="1"/>
  <c r="D90" i="1" s="1"/>
  <c r="E91" i="1" s="1"/>
  <c r="D91" i="1" s="1"/>
  <c r="E92" i="1" s="1"/>
  <c r="D92" i="1" s="1"/>
  <c r="E93" i="1" s="1"/>
  <c r="D93" i="1" s="1"/>
  <c r="E94" i="1" s="1"/>
  <c r="D94" i="1" s="1"/>
  <c r="E95" i="1" s="1"/>
  <c r="D95" i="1" s="1"/>
  <c r="E96" i="1" s="1"/>
  <c r="D96" i="1" s="1"/>
  <c r="E97" i="1" s="1"/>
  <c r="D97" i="1" s="1"/>
  <c r="E98" i="1" s="1"/>
  <c r="D98" i="1" s="1"/>
  <c r="E99" i="1" s="1"/>
  <c r="D99" i="1" s="1"/>
  <c r="E100" i="1" s="1"/>
  <c r="D100" i="1" s="1"/>
  <c r="E101" i="1" s="1"/>
  <c r="D101" i="1" s="1"/>
  <c r="E102" i="1" s="1"/>
  <c r="D102" i="1" s="1"/>
  <c r="E103" i="1" s="1"/>
  <c r="D103" i="1" s="1"/>
  <c r="E104" i="1" s="1"/>
  <c r="D104" i="1" s="1"/>
  <c r="E105" i="1" s="1"/>
  <c r="D105" i="1" s="1"/>
  <c r="E106" i="1" s="1"/>
  <c r="D106" i="1" s="1"/>
  <c r="E107" i="1" s="1"/>
  <c r="D107" i="1" s="1"/>
  <c r="E108" i="1" s="1"/>
  <c r="D108" i="1" s="1"/>
  <c r="E109" i="1" s="1"/>
  <c r="D109" i="1" s="1"/>
  <c r="E110" i="1" s="1"/>
  <c r="D110" i="1" s="1"/>
  <c r="M15" i="1"/>
  <c r="L15" i="1" s="1"/>
  <c r="M16" i="1" s="1"/>
  <c r="L16" i="1" s="1"/>
  <c r="G11" i="1"/>
  <c r="T10" i="1"/>
  <c r="J11" i="1"/>
  <c r="AI12" i="1" l="1"/>
  <c r="H12" i="1"/>
  <c r="G12" i="1" s="1"/>
  <c r="H13" i="1" s="1"/>
  <c r="G13" i="1" s="1"/>
  <c r="H14" i="1" s="1"/>
  <c r="G14" i="1" s="1"/>
  <c r="H15" i="1" s="1"/>
  <c r="G15" i="1" s="1"/>
  <c r="H16" i="1" s="1"/>
  <c r="G16" i="1" s="1"/>
  <c r="H17" i="1" s="1"/>
  <c r="G17" i="1" s="1"/>
  <c r="H18" i="1" s="1"/>
  <c r="G18" i="1" s="1"/>
  <c r="H19" i="1" s="1"/>
  <c r="G19" i="1" s="1"/>
  <c r="H20" i="1" s="1"/>
  <c r="G20" i="1" s="1"/>
  <c r="H21" i="1" s="1"/>
  <c r="G21" i="1" s="1"/>
  <c r="H22" i="1" s="1"/>
  <c r="G22" i="1" s="1"/>
  <c r="H23" i="1" s="1"/>
  <c r="G23" i="1" s="1"/>
  <c r="H24" i="1" s="1"/>
  <c r="G24" i="1" s="1"/>
  <c r="H25" i="1" s="1"/>
  <c r="G25" i="1" s="1"/>
  <c r="H26" i="1" s="1"/>
  <c r="G26" i="1" s="1"/>
  <c r="H27" i="1" s="1"/>
  <c r="G27" i="1" s="1"/>
  <c r="H28" i="1" s="1"/>
  <c r="G28" i="1" s="1"/>
  <c r="H29" i="1" s="1"/>
  <c r="G29" i="1" s="1"/>
  <c r="H30" i="1" s="1"/>
  <c r="G30" i="1" s="1"/>
  <c r="H31" i="1" s="1"/>
  <c r="G31" i="1" s="1"/>
  <c r="H32" i="1" s="1"/>
  <c r="G32" i="1" s="1"/>
  <c r="H33" i="1" s="1"/>
  <c r="G33" i="1" s="1"/>
  <c r="H34" i="1" s="1"/>
  <c r="G34" i="1" s="1"/>
  <c r="H35" i="1" s="1"/>
  <c r="G35" i="1" s="1"/>
  <c r="H36" i="1" s="1"/>
  <c r="G36" i="1" s="1"/>
  <c r="H37" i="1" s="1"/>
  <c r="G37" i="1" s="1"/>
  <c r="H38" i="1" s="1"/>
  <c r="G38" i="1" s="1"/>
  <c r="H39" i="1" s="1"/>
  <c r="G39" i="1" s="1"/>
  <c r="H40" i="1" s="1"/>
  <c r="G40" i="1" s="1"/>
  <c r="H41" i="1" s="1"/>
  <c r="G41" i="1" s="1"/>
  <c r="H42" i="1" s="1"/>
  <c r="G42" i="1" s="1"/>
  <c r="H43" i="1" s="1"/>
  <c r="G43" i="1" s="1"/>
  <c r="H44" i="1" s="1"/>
  <c r="G44" i="1" s="1"/>
  <c r="H45" i="1" s="1"/>
  <c r="G45" i="1" s="1"/>
  <c r="H46" i="1" s="1"/>
  <c r="G46" i="1" s="1"/>
  <c r="H47" i="1" s="1"/>
  <c r="G47" i="1" s="1"/>
  <c r="H48" i="1" s="1"/>
  <c r="G48" i="1" s="1"/>
  <c r="H49" i="1" s="1"/>
  <c r="G49" i="1" s="1"/>
  <c r="H50" i="1" s="1"/>
  <c r="G50" i="1" s="1"/>
  <c r="H51" i="1" s="1"/>
  <c r="G51" i="1" s="1"/>
  <c r="H52" i="1" s="1"/>
  <c r="G52" i="1" s="1"/>
  <c r="H53" i="1" s="1"/>
  <c r="G53" i="1" s="1"/>
  <c r="H54" i="1" s="1"/>
  <c r="G54" i="1" s="1"/>
  <c r="H55" i="1" s="1"/>
  <c r="G55" i="1" s="1"/>
  <c r="H56" i="1" s="1"/>
  <c r="G56" i="1" s="1"/>
  <c r="H57" i="1" s="1"/>
  <c r="G57" i="1" s="1"/>
  <c r="H58" i="1" s="1"/>
  <c r="G58" i="1" s="1"/>
  <c r="H59" i="1" s="1"/>
  <c r="G59" i="1" s="1"/>
  <c r="H60" i="1" s="1"/>
  <c r="G60" i="1" s="1"/>
  <c r="H61" i="1" s="1"/>
  <c r="G61" i="1" s="1"/>
  <c r="H62" i="1" s="1"/>
  <c r="G62" i="1" s="1"/>
  <c r="H63" i="1" s="1"/>
  <c r="G63" i="1" s="1"/>
  <c r="H64" i="1" s="1"/>
  <c r="G64" i="1" s="1"/>
  <c r="H65" i="1" s="1"/>
  <c r="G65" i="1" s="1"/>
  <c r="H66" i="1" s="1"/>
  <c r="G66" i="1" s="1"/>
  <c r="H67" i="1" s="1"/>
  <c r="G67" i="1" s="1"/>
  <c r="H68" i="1" s="1"/>
  <c r="G68" i="1" s="1"/>
  <c r="H69" i="1" s="1"/>
  <c r="G69" i="1" s="1"/>
  <c r="H70" i="1" s="1"/>
  <c r="G70" i="1" s="1"/>
  <c r="H71" i="1" s="1"/>
  <c r="G71" i="1" s="1"/>
  <c r="H72" i="1" s="1"/>
  <c r="G72" i="1" s="1"/>
  <c r="H73" i="1" s="1"/>
  <c r="G73" i="1" s="1"/>
  <c r="H74" i="1" s="1"/>
  <c r="G74" i="1" s="1"/>
  <c r="H75" i="1" s="1"/>
  <c r="G75" i="1" s="1"/>
  <c r="H76" i="1" s="1"/>
  <c r="G76" i="1" s="1"/>
  <c r="H77" i="1" s="1"/>
  <c r="G77" i="1" s="1"/>
  <c r="H78" i="1" s="1"/>
  <c r="G78" i="1" s="1"/>
  <c r="H79" i="1" s="1"/>
  <c r="G79" i="1" s="1"/>
  <c r="H80" i="1" s="1"/>
  <c r="G80" i="1" s="1"/>
  <c r="H81" i="1" s="1"/>
  <c r="G81" i="1" s="1"/>
  <c r="H82" i="1" s="1"/>
  <c r="G82" i="1" s="1"/>
  <c r="H83" i="1" s="1"/>
  <c r="G83" i="1" s="1"/>
  <c r="H84" i="1" s="1"/>
  <c r="G84" i="1" s="1"/>
  <c r="H85" i="1" s="1"/>
  <c r="G85" i="1" s="1"/>
  <c r="H86" i="1" s="1"/>
  <c r="G86" i="1" s="1"/>
  <c r="H87" i="1" s="1"/>
  <c r="G87" i="1" s="1"/>
  <c r="H88" i="1" s="1"/>
  <c r="G88" i="1" s="1"/>
  <c r="H89" i="1" s="1"/>
  <c r="G89" i="1" s="1"/>
  <c r="H90" i="1" s="1"/>
  <c r="G90" i="1" s="1"/>
  <c r="H91" i="1" s="1"/>
  <c r="G91" i="1" s="1"/>
  <c r="H92" i="1" s="1"/>
  <c r="G92" i="1" s="1"/>
  <c r="H93" i="1" s="1"/>
  <c r="G93" i="1" s="1"/>
  <c r="H94" i="1" s="1"/>
  <c r="G94" i="1" s="1"/>
  <c r="H95" i="1" s="1"/>
  <c r="G95" i="1" s="1"/>
  <c r="H96" i="1" s="1"/>
  <c r="G96" i="1" s="1"/>
  <c r="H97" i="1" s="1"/>
  <c r="G97" i="1" s="1"/>
  <c r="H98" i="1" s="1"/>
  <c r="G98" i="1" s="1"/>
  <c r="H99" i="1" s="1"/>
  <c r="G99" i="1" s="1"/>
  <c r="H100" i="1" s="1"/>
  <c r="G100" i="1" s="1"/>
  <c r="H101" i="1" s="1"/>
  <c r="G101" i="1" s="1"/>
  <c r="H102" i="1" s="1"/>
  <c r="G102" i="1" s="1"/>
  <c r="H103" i="1" s="1"/>
  <c r="G103" i="1" s="1"/>
  <c r="H104" i="1" s="1"/>
  <c r="G104" i="1" s="1"/>
  <c r="H105" i="1" s="1"/>
  <c r="G105" i="1" s="1"/>
  <c r="H106" i="1" s="1"/>
  <c r="G106" i="1" s="1"/>
  <c r="H107" i="1" s="1"/>
  <c r="G107" i="1" s="1"/>
  <c r="H108" i="1" s="1"/>
  <c r="G108" i="1" s="1"/>
  <c r="H109" i="1" s="1"/>
  <c r="G109" i="1" s="1"/>
  <c r="H110" i="1" s="1"/>
  <c r="G110" i="1" s="1"/>
  <c r="AE12" i="1"/>
  <c r="AD12" i="1" s="1"/>
  <c r="Y13" i="1"/>
  <c r="S12" i="1"/>
  <c r="Q15" i="1"/>
  <c r="P15" i="1" s="1"/>
  <c r="O15" i="1"/>
  <c r="N15" i="1" s="1"/>
  <c r="O16" i="1" s="1"/>
  <c r="N16" i="1" s="1"/>
  <c r="M17" i="1"/>
  <c r="L17" i="1" s="1"/>
  <c r="M18" i="1" s="1"/>
  <c r="L18" i="1" s="1"/>
  <c r="K12" i="1"/>
  <c r="U11" i="1"/>
  <c r="T11" i="1" s="1"/>
  <c r="U12" i="1" s="1"/>
  <c r="V10" i="1"/>
  <c r="AC13" i="1" l="1"/>
  <c r="AB13" i="1" s="1"/>
  <c r="R12" i="1"/>
  <c r="J12" i="1"/>
  <c r="V12" i="1"/>
  <c r="Q16" i="1"/>
  <c r="P16" i="1" s="1"/>
  <c r="Q17" i="1" s="1"/>
  <c r="P17" i="1" s="1"/>
  <c r="O17" i="1"/>
  <c r="N17" i="1" s="1"/>
  <c r="O18" i="1" s="1"/>
  <c r="N18" i="1" s="1"/>
  <c r="M19" i="1"/>
  <c r="L19" i="1" s="1"/>
  <c r="AE13" i="1" l="1"/>
  <c r="W13" i="1"/>
  <c r="K13" i="1"/>
  <c r="J13" i="1" s="1"/>
  <c r="K14" i="1" s="1"/>
  <c r="J14" i="1" s="1"/>
  <c r="K15" i="1" s="1"/>
  <c r="J15" i="1" s="1"/>
  <c r="K16" i="1" s="1"/>
  <c r="J16" i="1" s="1"/>
  <c r="K17" i="1" s="1"/>
  <c r="J17" i="1" s="1"/>
  <c r="K18" i="1" s="1"/>
  <c r="J18" i="1" s="1"/>
  <c r="K19" i="1" s="1"/>
  <c r="J19" i="1" s="1"/>
  <c r="K20" i="1" s="1"/>
  <c r="J20" i="1" s="1"/>
  <c r="K21" i="1" s="1"/>
  <c r="J21" i="1" s="1"/>
  <c r="K22" i="1" s="1"/>
  <c r="J22" i="1" s="1"/>
  <c r="K23" i="1" s="1"/>
  <c r="J23" i="1" s="1"/>
  <c r="K24" i="1" s="1"/>
  <c r="J24" i="1" s="1"/>
  <c r="K25" i="1" s="1"/>
  <c r="J25" i="1" s="1"/>
  <c r="K26" i="1" s="1"/>
  <c r="J26" i="1" s="1"/>
  <c r="K27" i="1" s="1"/>
  <c r="J27" i="1" s="1"/>
  <c r="K28" i="1" s="1"/>
  <c r="J28" i="1" s="1"/>
  <c r="K29" i="1" s="1"/>
  <c r="J29" i="1" s="1"/>
  <c r="K30" i="1" s="1"/>
  <c r="J30" i="1" s="1"/>
  <c r="K31" i="1" s="1"/>
  <c r="J31" i="1" s="1"/>
  <c r="K32" i="1" s="1"/>
  <c r="J32" i="1" s="1"/>
  <c r="K33" i="1" s="1"/>
  <c r="J33" i="1" s="1"/>
  <c r="K34" i="1" s="1"/>
  <c r="J34" i="1" s="1"/>
  <c r="K35" i="1" s="1"/>
  <c r="J35" i="1" s="1"/>
  <c r="K36" i="1" s="1"/>
  <c r="J36" i="1" s="1"/>
  <c r="K37" i="1" s="1"/>
  <c r="J37" i="1" s="1"/>
  <c r="K38" i="1" s="1"/>
  <c r="J38" i="1" s="1"/>
  <c r="K39" i="1" s="1"/>
  <c r="J39" i="1" s="1"/>
  <c r="K40" i="1" s="1"/>
  <c r="J40" i="1" s="1"/>
  <c r="K41" i="1" s="1"/>
  <c r="J41" i="1" s="1"/>
  <c r="K42" i="1" s="1"/>
  <c r="J42" i="1" s="1"/>
  <c r="K43" i="1" s="1"/>
  <c r="J43" i="1" s="1"/>
  <c r="K44" i="1" s="1"/>
  <c r="J44" i="1" s="1"/>
  <c r="K45" i="1" s="1"/>
  <c r="J45" i="1" s="1"/>
  <c r="K46" i="1" s="1"/>
  <c r="J46" i="1" s="1"/>
  <c r="K47" i="1" s="1"/>
  <c r="J47" i="1" s="1"/>
  <c r="K48" i="1" s="1"/>
  <c r="J48" i="1" s="1"/>
  <c r="K49" i="1" s="1"/>
  <c r="J49" i="1" s="1"/>
  <c r="K50" i="1" s="1"/>
  <c r="J50" i="1" s="1"/>
  <c r="K51" i="1" s="1"/>
  <c r="J51" i="1" s="1"/>
  <c r="K52" i="1" s="1"/>
  <c r="J52" i="1" s="1"/>
  <c r="K53" i="1" s="1"/>
  <c r="J53" i="1" s="1"/>
  <c r="K54" i="1" s="1"/>
  <c r="J54" i="1" s="1"/>
  <c r="K55" i="1" s="1"/>
  <c r="J55" i="1" s="1"/>
  <c r="K56" i="1" s="1"/>
  <c r="J56" i="1" s="1"/>
  <c r="K57" i="1" s="1"/>
  <c r="J57" i="1" s="1"/>
  <c r="K58" i="1" s="1"/>
  <c r="J58" i="1" s="1"/>
  <c r="K59" i="1" s="1"/>
  <c r="J59" i="1" s="1"/>
  <c r="K60" i="1" s="1"/>
  <c r="J60" i="1" s="1"/>
  <c r="K61" i="1" s="1"/>
  <c r="J61" i="1" s="1"/>
  <c r="K62" i="1" s="1"/>
  <c r="J62" i="1" s="1"/>
  <c r="K63" i="1" s="1"/>
  <c r="J63" i="1" s="1"/>
  <c r="K64" i="1" s="1"/>
  <c r="J64" i="1" s="1"/>
  <c r="K65" i="1" s="1"/>
  <c r="J65" i="1" s="1"/>
  <c r="K66" i="1" s="1"/>
  <c r="J66" i="1" s="1"/>
  <c r="K67" i="1" s="1"/>
  <c r="J67" i="1" s="1"/>
  <c r="K68" i="1" s="1"/>
  <c r="J68" i="1" s="1"/>
  <c r="K69" i="1" s="1"/>
  <c r="J69" i="1" s="1"/>
  <c r="K70" i="1" s="1"/>
  <c r="J70" i="1" s="1"/>
  <c r="K71" i="1" s="1"/>
  <c r="J71" i="1" s="1"/>
  <c r="K72" i="1" s="1"/>
  <c r="J72" i="1" s="1"/>
  <c r="K73" i="1" s="1"/>
  <c r="J73" i="1" s="1"/>
  <c r="K74" i="1" s="1"/>
  <c r="J74" i="1" s="1"/>
  <c r="K75" i="1" s="1"/>
  <c r="J75" i="1" s="1"/>
  <c r="K76" i="1" s="1"/>
  <c r="J76" i="1" s="1"/>
  <c r="K77" i="1" s="1"/>
  <c r="J77" i="1" s="1"/>
  <c r="K78" i="1" s="1"/>
  <c r="J78" i="1" s="1"/>
  <c r="K79" i="1" s="1"/>
  <c r="J79" i="1" s="1"/>
  <c r="K80" i="1" s="1"/>
  <c r="J80" i="1" s="1"/>
  <c r="K81" i="1" s="1"/>
  <c r="J81" i="1" s="1"/>
  <c r="K82" i="1" s="1"/>
  <c r="J82" i="1" s="1"/>
  <c r="K83" i="1" s="1"/>
  <c r="J83" i="1" s="1"/>
  <c r="K84" i="1" s="1"/>
  <c r="J84" i="1" s="1"/>
  <c r="K85" i="1" s="1"/>
  <c r="J85" i="1" s="1"/>
  <c r="K86" i="1" s="1"/>
  <c r="J86" i="1" s="1"/>
  <c r="K87" i="1" s="1"/>
  <c r="J87" i="1" s="1"/>
  <c r="K88" i="1" s="1"/>
  <c r="J88" i="1" s="1"/>
  <c r="K89" i="1" s="1"/>
  <c r="J89" i="1" s="1"/>
  <c r="K90" i="1" s="1"/>
  <c r="J90" i="1" s="1"/>
  <c r="K91" i="1" s="1"/>
  <c r="J91" i="1" s="1"/>
  <c r="K92" i="1" s="1"/>
  <c r="J92" i="1" s="1"/>
  <c r="K93" i="1" s="1"/>
  <c r="J93" i="1" s="1"/>
  <c r="K94" i="1" s="1"/>
  <c r="J94" i="1" s="1"/>
  <c r="K95" i="1" s="1"/>
  <c r="J95" i="1" s="1"/>
  <c r="K96" i="1" s="1"/>
  <c r="J96" i="1" s="1"/>
  <c r="K97" i="1" s="1"/>
  <c r="J97" i="1" s="1"/>
  <c r="K98" i="1" s="1"/>
  <c r="J98" i="1" s="1"/>
  <c r="K99" i="1" s="1"/>
  <c r="J99" i="1" s="1"/>
  <c r="K100" i="1" s="1"/>
  <c r="J100" i="1" s="1"/>
  <c r="K101" i="1" s="1"/>
  <c r="J101" i="1" s="1"/>
  <c r="K102" i="1" s="1"/>
  <c r="J102" i="1" s="1"/>
  <c r="K103" i="1" s="1"/>
  <c r="J103" i="1" s="1"/>
  <c r="K104" i="1" s="1"/>
  <c r="J104" i="1" s="1"/>
  <c r="K105" i="1" s="1"/>
  <c r="J105" i="1" s="1"/>
  <c r="K106" i="1" s="1"/>
  <c r="J106" i="1" s="1"/>
  <c r="K107" i="1" s="1"/>
  <c r="J107" i="1" s="1"/>
  <c r="K108" i="1" s="1"/>
  <c r="J108" i="1" s="1"/>
  <c r="K109" i="1" s="1"/>
  <c r="J109" i="1" s="1"/>
  <c r="K110" i="1" s="1"/>
  <c r="J110" i="1" s="1"/>
  <c r="AH12" i="1"/>
  <c r="AI13" i="1" s="1"/>
  <c r="T12" i="1"/>
  <c r="U13" i="1" s="1"/>
  <c r="T13" i="1" s="1"/>
  <c r="U14" i="1" s="1"/>
  <c r="T14" i="1" s="1"/>
  <c r="U15" i="1" s="1"/>
  <c r="T15" i="1" s="1"/>
  <c r="U16" i="1" s="1"/>
  <c r="T16" i="1" s="1"/>
  <c r="U17" i="1" s="1"/>
  <c r="T17" i="1" s="1"/>
  <c r="U18" i="1" s="1"/>
  <c r="T18" i="1" s="1"/>
  <c r="U19" i="1" s="1"/>
  <c r="T19" i="1" s="1"/>
  <c r="U20" i="1" s="1"/>
  <c r="T20" i="1" s="1"/>
  <c r="U21" i="1" s="1"/>
  <c r="T21" i="1" s="1"/>
  <c r="U22" i="1" s="1"/>
  <c r="T22" i="1" s="1"/>
  <c r="U23" i="1" s="1"/>
  <c r="T23" i="1" s="1"/>
  <c r="U24" i="1" s="1"/>
  <c r="T24" i="1" s="1"/>
  <c r="U25" i="1" s="1"/>
  <c r="T25" i="1" s="1"/>
  <c r="U26" i="1" s="1"/>
  <c r="T26" i="1" s="1"/>
  <c r="U27" i="1" s="1"/>
  <c r="T27" i="1" s="1"/>
  <c r="U28" i="1" s="1"/>
  <c r="T28" i="1" s="1"/>
  <c r="U29" i="1" s="1"/>
  <c r="T29" i="1" s="1"/>
  <c r="U30" i="1" s="1"/>
  <c r="T30" i="1" s="1"/>
  <c r="U31" i="1" s="1"/>
  <c r="T31" i="1" s="1"/>
  <c r="U32" i="1" s="1"/>
  <c r="T32" i="1" s="1"/>
  <c r="U33" i="1" s="1"/>
  <c r="T33" i="1" s="1"/>
  <c r="U34" i="1" s="1"/>
  <c r="T34" i="1" s="1"/>
  <c r="U35" i="1" s="1"/>
  <c r="T35" i="1" s="1"/>
  <c r="U36" i="1" s="1"/>
  <c r="T36" i="1" s="1"/>
  <c r="U37" i="1" s="1"/>
  <c r="T37" i="1" s="1"/>
  <c r="U38" i="1" s="1"/>
  <c r="T38" i="1" s="1"/>
  <c r="U39" i="1" s="1"/>
  <c r="T39" i="1" s="1"/>
  <c r="U40" i="1" s="1"/>
  <c r="T40" i="1" s="1"/>
  <c r="U41" i="1" s="1"/>
  <c r="T41" i="1" s="1"/>
  <c r="U42" i="1" s="1"/>
  <c r="T42" i="1" s="1"/>
  <c r="U43" i="1" s="1"/>
  <c r="T43" i="1" s="1"/>
  <c r="U44" i="1" s="1"/>
  <c r="T44" i="1" s="1"/>
  <c r="U45" i="1" s="1"/>
  <c r="T45" i="1" s="1"/>
  <c r="U46" i="1" s="1"/>
  <c r="T46" i="1" s="1"/>
  <c r="U47" i="1" s="1"/>
  <c r="T47" i="1" s="1"/>
  <c r="U48" i="1" s="1"/>
  <c r="T48" i="1" s="1"/>
  <c r="U49" i="1" s="1"/>
  <c r="T49" i="1" s="1"/>
  <c r="U50" i="1" s="1"/>
  <c r="T50" i="1" s="1"/>
  <c r="U51" i="1" s="1"/>
  <c r="T51" i="1" s="1"/>
  <c r="U52" i="1" s="1"/>
  <c r="T52" i="1" s="1"/>
  <c r="U53" i="1" s="1"/>
  <c r="T53" i="1" s="1"/>
  <c r="U54" i="1" s="1"/>
  <c r="T54" i="1" s="1"/>
  <c r="U55" i="1" s="1"/>
  <c r="T55" i="1" s="1"/>
  <c r="U56" i="1" s="1"/>
  <c r="T56" i="1" s="1"/>
  <c r="U57" i="1" s="1"/>
  <c r="T57" i="1" s="1"/>
  <c r="U58" i="1" s="1"/>
  <c r="T58" i="1" s="1"/>
  <c r="U59" i="1" s="1"/>
  <c r="T59" i="1" s="1"/>
  <c r="U60" i="1" s="1"/>
  <c r="T60" i="1" s="1"/>
  <c r="U61" i="1" s="1"/>
  <c r="T61" i="1" s="1"/>
  <c r="U62" i="1" s="1"/>
  <c r="T62" i="1" s="1"/>
  <c r="U63" i="1" s="1"/>
  <c r="T63" i="1" s="1"/>
  <c r="U64" i="1" s="1"/>
  <c r="T64" i="1" s="1"/>
  <c r="U65" i="1" s="1"/>
  <c r="T65" i="1" s="1"/>
  <c r="U66" i="1" s="1"/>
  <c r="T66" i="1" s="1"/>
  <c r="U67" i="1" s="1"/>
  <c r="T67" i="1" s="1"/>
  <c r="U68" i="1" s="1"/>
  <c r="T68" i="1" s="1"/>
  <c r="U69" i="1" s="1"/>
  <c r="T69" i="1" s="1"/>
  <c r="U70" i="1" s="1"/>
  <c r="T70" i="1" s="1"/>
  <c r="U71" i="1" s="1"/>
  <c r="T71" i="1" s="1"/>
  <c r="U72" i="1" s="1"/>
  <c r="T72" i="1" s="1"/>
  <c r="U73" i="1" s="1"/>
  <c r="T73" i="1" s="1"/>
  <c r="U74" i="1" s="1"/>
  <c r="T74" i="1" s="1"/>
  <c r="U75" i="1" s="1"/>
  <c r="T75" i="1" s="1"/>
  <c r="U76" i="1" s="1"/>
  <c r="T76" i="1" s="1"/>
  <c r="U77" i="1" s="1"/>
  <c r="T77" i="1" s="1"/>
  <c r="U78" i="1" s="1"/>
  <c r="T78" i="1" s="1"/>
  <c r="U79" i="1" s="1"/>
  <c r="T79" i="1" s="1"/>
  <c r="U80" i="1" s="1"/>
  <c r="T80" i="1" s="1"/>
  <c r="U81" i="1" s="1"/>
  <c r="T81" i="1" s="1"/>
  <c r="U82" i="1" s="1"/>
  <c r="T82" i="1" s="1"/>
  <c r="U83" i="1" s="1"/>
  <c r="T83" i="1" s="1"/>
  <c r="U84" i="1" s="1"/>
  <c r="T84" i="1" s="1"/>
  <c r="U85" i="1" s="1"/>
  <c r="T85" i="1" s="1"/>
  <c r="U86" i="1" s="1"/>
  <c r="T86" i="1" s="1"/>
  <c r="U87" i="1" s="1"/>
  <c r="T87" i="1" s="1"/>
  <c r="U88" i="1" s="1"/>
  <c r="T88" i="1" s="1"/>
  <c r="U89" i="1" s="1"/>
  <c r="T89" i="1" s="1"/>
  <c r="U90" i="1" s="1"/>
  <c r="T90" i="1" s="1"/>
  <c r="U91" i="1" s="1"/>
  <c r="T91" i="1" s="1"/>
  <c r="U92" i="1" s="1"/>
  <c r="T92" i="1" s="1"/>
  <c r="U93" i="1" s="1"/>
  <c r="T93" i="1" s="1"/>
  <c r="U94" i="1" s="1"/>
  <c r="T94" i="1" s="1"/>
  <c r="U95" i="1" s="1"/>
  <c r="T95" i="1" s="1"/>
  <c r="U96" i="1" s="1"/>
  <c r="T96" i="1" s="1"/>
  <c r="U97" i="1" s="1"/>
  <c r="T97" i="1" s="1"/>
  <c r="U98" i="1" s="1"/>
  <c r="T98" i="1" s="1"/>
  <c r="U99" i="1" s="1"/>
  <c r="T99" i="1" s="1"/>
  <c r="U100" i="1" s="1"/>
  <c r="T100" i="1" s="1"/>
  <c r="U101" i="1" s="1"/>
  <c r="T101" i="1" s="1"/>
  <c r="U102" i="1" s="1"/>
  <c r="T102" i="1" s="1"/>
  <c r="U103" i="1" s="1"/>
  <c r="T103" i="1" s="1"/>
  <c r="U104" i="1" s="1"/>
  <c r="T104" i="1" s="1"/>
  <c r="U105" i="1" s="1"/>
  <c r="T105" i="1" s="1"/>
  <c r="U106" i="1" s="1"/>
  <c r="T106" i="1" s="1"/>
  <c r="U107" i="1" s="1"/>
  <c r="T107" i="1" s="1"/>
  <c r="U108" i="1" s="1"/>
  <c r="T108" i="1" s="1"/>
  <c r="U109" i="1" s="1"/>
  <c r="T109" i="1" s="1"/>
  <c r="U110" i="1" s="1"/>
  <c r="T110" i="1" s="1"/>
  <c r="AC14" i="1"/>
  <c r="AB14" i="1" s="1"/>
  <c r="V13" i="1"/>
  <c r="AD13" i="1"/>
  <c r="X13" i="1"/>
  <c r="Y14" i="1" s="1"/>
  <c r="AA13" i="1"/>
  <c r="Z13" i="1" s="1"/>
  <c r="S13" i="1"/>
  <c r="R13" i="1" s="1"/>
  <c r="AA14" i="1" s="1"/>
  <c r="Z14" i="1" s="1"/>
  <c r="Q18" i="1"/>
  <c r="P18" i="1" s="1"/>
  <c r="O19" i="1"/>
  <c r="N19" i="1" s="1"/>
  <c r="O20" i="1" s="1"/>
  <c r="N20" i="1" s="1"/>
  <c r="M20" i="1"/>
  <c r="L20" i="1" s="1"/>
  <c r="AH13" i="1" l="1"/>
  <c r="AI14" i="1" s="1"/>
  <c r="AH14" i="1" s="1"/>
  <c r="AI15" i="1" s="1"/>
  <c r="AH15" i="1" s="1"/>
  <c r="AI16" i="1" s="1"/>
  <c r="AH16" i="1" s="1"/>
  <c r="AI17" i="1" s="1"/>
  <c r="AH17" i="1" s="1"/>
  <c r="AI18" i="1" s="1"/>
  <c r="AH18" i="1" s="1"/>
  <c r="AI19" i="1" s="1"/>
  <c r="AH19" i="1" s="1"/>
  <c r="AI20" i="1" s="1"/>
  <c r="AH20" i="1" s="1"/>
  <c r="AI21" i="1" s="1"/>
  <c r="AH21" i="1" s="1"/>
  <c r="AI22" i="1" s="1"/>
  <c r="AH22" i="1" s="1"/>
  <c r="AI23" i="1" s="1"/>
  <c r="AH23" i="1" s="1"/>
  <c r="AI24" i="1" s="1"/>
  <c r="AH24" i="1" s="1"/>
  <c r="AI25" i="1" s="1"/>
  <c r="AH25" i="1" s="1"/>
  <c r="AI26" i="1" s="1"/>
  <c r="AH26" i="1" s="1"/>
  <c r="AI27" i="1" s="1"/>
  <c r="AH27" i="1" s="1"/>
  <c r="AI28" i="1" s="1"/>
  <c r="AH28" i="1" s="1"/>
  <c r="AI29" i="1" s="1"/>
  <c r="AH29" i="1" s="1"/>
  <c r="AI30" i="1" s="1"/>
  <c r="AH30" i="1" s="1"/>
  <c r="AI31" i="1" s="1"/>
  <c r="AH31" i="1" s="1"/>
  <c r="AI32" i="1" s="1"/>
  <c r="AH32" i="1" s="1"/>
  <c r="AI33" i="1" s="1"/>
  <c r="AH33" i="1" s="1"/>
  <c r="AI34" i="1" s="1"/>
  <c r="AH34" i="1" s="1"/>
  <c r="AI35" i="1" s="1"/>
  <c r="AH35" i="1" s="1"/>
  <c r="AI36" i="1" s="1"/>
  <c r="AH36" i="1" s="1"/>
  <c r="AI37" i="1" s="1"/>
  <c r="AH37" i="1" s="1"/>
  <c r="AI38" i="1" s="1"/>
  <c r="AH38" i="1" s="1"/>
  <c r="AI39" i="1" s="1"/>
  <c r="AH39" i="1" s="1"/>
  <c r="AI40" i="1" s="1"/>
  <c r="AH40" i="1" s="1"/>
  <c r="AI41" i="1" s="1"/>
  <c r="AH41" i="1" s="1"/>
  <c r="AI42" i="1" s="1"/>
  <c r="AH42" i="1" s="1"/>
  <c r="AI43" i="1" s="1"/>
  <c r="AH43" i="1" s="1"/>
  <c r="AI44" i="1" s="1"/>
  <c r="AH44" i="1" s="1"/>
  <c r="AI45" i="1" s="1"/>
  <c r="AH45" i="1" s="1"/>
  <c r="AI46" i="1" s="1"/>
  <c r="AH46" i="1" s="1"/>
  <c r="AI47" i="1" s="1"/>
  <c r="AH47" i="1" s="1"/>
  <c r="AI48" i="1" s="1"/>
  <c r="AH48" i="1" s="1"/>
  <c r="AI49" i="1" s="1"/>
  <c r="AH49" i="1" s="1"/>
  <c r="AI50" i="1" s="1"/>
  <c r="AH50" i="1" s="1"/>
  <c r="AI51" i="1" s="1"/>
  <c r="AH51" i="1" s="1"/>
  <c r="AI52" i="1" s="1"/>
  <c r="AH52" i="1" s="1"/>
  <c r="AI53" i="1" s="1"/>
  <c r="AH53" i="1" s="1"/>
  <c r="AI54" i="1" s="1"/>
  <c r="AH54" i="1" s="1"/>
  <c r="AI55" i="1" s="1"/>
  <c r="AH55" i="1" s="1"/>
  <c r="AI56" i="1" s="1"/>
  <c r="AH56" i="1" s="1"/>
  <c r="AI57" i="1" s="1"/>
  <c r="AH57" i="1" s="1"/>
  <c r="AI58" i="1" s="1"/>
  <c r="AH58" i="1" s="1"/>
  <c r="AI59" i="1" s="1"/>
  <c r="AH59" i="1" s="1"/>
  <c r="AI60" i="1" s="1"/>
  <c r="AH60" i="1" s="1"/>
  <c r="AI61" i="1" s="1"/>
  <c r="AH61" i="1" s="1"/>
  <c r="AI62" i="1" s="1"/>
  <c r="AH62" i="1" s="1"/>
  <c r="AI63" i="1" s="1"/>
  <c r="AH63" i="1" s="1"/>
  <c r="AI64" i="1" s="1"/>
  <c r="AH64" i="1" s="1"/>
  <c r="AI65" i="1" s="1"/>
  <c r="AH65" i="1" s="1"/>
  <c r="AI66" i="1" s="1"/>
  <c r="AH66" i="1" s="1"/>
  <c r="AI67" i="1" s="1"/>
  <c r="AH67" i="1" s="1"/>
  <c r="AI68" i="1" s="1"/>
  <c r="AH68" i="1" s="1"/>
  <c r="AI69" i="1" s="1"/>
  <c r="AH69" i="1" s="1"/>
  <c r="AI70" i="1" s="1"/>
  <c r="AH70" i="1" s="1"/>
  <c r="AI71" i="1" s="1"/>
  <c r="AH71" i="1" s="1"/>
  <c r="AI72" i="1" s="1"/>
  <c r="AH72" i="1" s="1"/>
  <c r="AI73" i="1" s="1"/>
  <c r="AH73" i="1" s="1"/>
  <c r="AI74" i="1" s="1"/>
  <c r="AH74" i="1" s="1"/>
  <c r="AI75" i="1" s="1"/>
  <c r="AH75" i="1" s="1"/>
  <c r="AI76" i="1" s="1"/>
  <c r="AH76" i="1" s="1"/>
  <c r="AI77" i="1" s="1"/>
  <c r="AH77" i="1" s="1"/>
  <c r="AI78" i="1" s="1"/>
  <c r="AH78" i="1" s="1"/>
  <c r="AI79" i="1" s="1"/>
  <c r="AH79" i="1" s="1"/>
  <c r="AI80" i="1" s="1"/>
  <c r="AH80" i="1" s="1"/>
  <c r="AI81" i="1" s="1"/>
  <c r="AH81" i="1" s="1"/>
  <c r="AI82" i="1" s="1"/>
  <c r="AH82" i="1" s="1"/>
  <c r="AI83" i="1" s="1"/>
  <c r="AH83" i="1" s="1"/>
  <c r="AI84" i="1" s="1"/>
  <c r="AH84" i="1" s="1"/>
  <c r="AI85" i="1" s="1"/>
  <c r="AH85" i="1" s="1"/>
  <c r="AI86" i="1" s="1"/>
  <c r="AH86" i="1" s="1"/>
  <c r="AI87" i="1" s="1"/>
  <c r="AH87" i="1" s="1"/>
  <c r="AI88" i="1" s="1"/>
  <c r="AH88" i="1" s="1"/>
  <c r="AI89" i="1" s="1"/>
  <c r="AH89" i="1" s="1"/>
  <c r="AI90" i="1" s="1"/>
  <c r="AH90" i="1" s="1"/>
  <c r="AI91" i="1" s="1"/>
  <c r="AH91" i="1" s="1"/>
  <c r="AI92" i="1" s="1"/>
  <c r="AH92" i="1" s="1"/>
  <c r="AI93" i="1" s="1"/>
  <c r="AH93" i="1" s="1"/>
  <c r="AI94" i="1" s="1"/>
  <c r="AH94" i="1" s="1"/>
  <c r="AI95" i="1" s="1"/>
  <c r="AH95" i="1" s="1"/>
  <c r="AI96" i="1" s="1"/>
  <c r="AH96" i="1" s="1"/>
  <c r="AI97" i="1" s="1"/>
  <c r="AH97" i="1" s="1"/>
  <c r="AI98" i="1" s="1"/>
  <c r="AH98" i="1" s="1"/>
  <c r="AI99" i="1" s="1"/>
  <c r="AH99" i="1" s="1"/>
  <c r="AI100" i="1" s="1"/>
  <c r="AH100" i="1" s="1"/>
  <c r="AI101" i="1" s="1"/>
  <c r="AH101" i="1" s="1"/>
  <c r="AI102" i="1" s="1"/>
  <c r="AH102" i="1" s="1"/>
  <c r="AI103" i="1" s="1"/>
  <c r="AH103" i="1" s="1"/>
  <c r="AI104" i="1" s="1"/>
  <c r="AH104" i="1" s="1"/>
  <c r="AI105" i="1" s="1"/>
  <c r="AH105" i="1" s="1"/>
  <c r="AI106" i="1" s="1"/>
  <c r="AH106" i="1" s="1"/>
  <c r="AI107" i="1" s="1"/>
  <c r="AH107" i="1" s="1"/>
  <c r="AI108" i="1" s="1"/>
  <c r="AH108" i="1" s="1"/>
  <c r="AI109" i="1" s="1"/>
  <c r="AH109" i="1" s="1"/>
  <c r="AI110" i="1" s="1"/>
  <c r="AH110" i="1" s="1"/>
  <c r="AC15" i="1"/>
  <c r="AB15" i="1" s="1"/>
  <c r="W14" i="1"/>
  <c r="V14" i="1" s="1"/>
  <c r="AE14" i="1"/>
  <c r="AD14" i="1" s="1"/>
  <c r="S14" i="1"/>
  <c r="R14" i="1" s="1"/>
  <c r="AA15" i="1" s="1"/>
  <c r="Z15" i="1" s="1"/>
  <c r="X14" i="1"/>
  <c r="Y15" i="1" s="1"/>
  <c r="Q19" i="1"/>
  <c r="P19" i="1" s="1"/>
  <c r="O21" i="1"/>
  <c r="N21" i="1" s="1"/>
  <c r="M21" i="1"/>
  <c r="L21" i="1" s="1"/>
  <c r="M22" i="1" s="1"/>
  <c r="L22" i="1" s="1"/>
  <c r="AC16" i="1" l="1"/>
  <c r="AB16" i="1" s="1"/>
  <c r="W15" i="1"/>
  <c r="V15" i="1" s="1"/>
  <c r="AE15" i="1"/>
  <c r="AD15" i="1" s="1"/>
  <c r="S15" i="1"/>
  <c r="R15" i="1" s="1"/>
  <c r="AA16" i="1" s="1"/>
  <c r="Z16" i="1" s="1"/>
  <c r="X15" i="1"/>
  <c r="Y16" i="1" s="1"/>
  <c r="Q20" i="1"/>
  <c r="P20" i="1" s="1"/>
  <c r="O22" i="1"/>
  <c r="N22" i="1" s="1"/>
  <c r="M23" i="1"/>
  <c r="L23" i="1" s="1"/>
  <c r="AC17" i="1" l="1"/>
  <c r="AB17" i="1" s="1"/>
  <c r="W16" i="1"/>
  <c r="V16" i="1" s="1"/>
  <c r="AE16" i="1"/>
  <c r="AD16" i="1" s="1"/>
  <c r="S16" i="1"/>
  <c r="R16" i="1" s="1"/>
  <c r="AA17" i="1" s="1"/>
  <c r="Z17" i="1" s="1"/>
  <c r="X16" i="1"/>
  <c r="Y17" i="1" s="1"/>
  <c r="Q21" i="1"/>
  <c r="P21" i="1" s="1"/>
  <c r="Q22" i="1" s="1"/>
  <c r="P22" i="1" s="1"/>
  <c r="O23" i="1"/>
  <c r="N23" i="1" s="1"/>
  <c r="M24" i="1"/>
  <c r="L24" i="1" s="1"/>
  <c r="M25" i="1" s="1"/>
  <c r="L25" i="1" s="1"/>
  <c r="AC18" i="1" l="1"/>
  <c r="AB18" i="1" s="1"/>
  <c r="W17" i="1"/>
  <c r="V17" i="1" s="1"/>
  <c r="AE17" i="1"/>
  <c r="AD17" i="1" s="1"/>
  <c r="S17" i="1"/>
  <c r="R17" i="1" s="1"/>
  <c r="AA18" i="1" s="1"/>
  <c r="Z18" i="1" s="1"/>
  <c r="X17" i="1"/>
  <c r="Y18" i="1" s="1"/>
  <c r="Q23" i="1"/>
  <c r="P23" i="1" s="1"/>
  <c r="Q24" i="1" s="1"/>
  <c r="P24" i="1" s="1"/>
  <c r="O24" i="1"/>
  <c r="N24" i="1" s="1"/>
  <c r="M26" i="1"/>
  <c r="L26" i="1" s="1"/>
  <c r="M27" i="1" s="1"/>
  <c r="L27" i="1" s="1"/>
  <c r="AC19" i="1" l="1"/>
  <c r="AB19" i="1" s="1"/>
  <c r="W18" i="1"/>
  <c r="V18" i="1" s="1"/>
  <c r="AE18" i="1"/>
  <c r="AD18" i="1" s="1"/>
  <c r="S18" i="1"/>
  <c r="R18" i="1" s="1"/>
  <c r="AA19" i="1" s="1"/>
  <c r="Z19" i="1" s="1"/>
  <c r="X18" i="1"/>
  <c r="Y19" i="1" s="1"/>
  <c r="Q25" i="1"/>
  <c r="P25" i="1" s="1"/>
  <c r="Q26" i="1" s="1"/>
  <c r="P26" i="1" s="1"/>
  <c r="O25" i="1"/>
  <c r="N25" i="1" s="1"/>
  <c r="O26" i="1" s="1"/>
  <c r="N26" i="1" s="1"/>
  <c r="M28" i="1"/>
  <c r="L28" i="1" s="1"/>
  <c r="M29" i="1" s="1"/>
  <c r="L29" i="1" s="1"/>
  <c r="AC20" i="1" l="1"/>
  <c r="AB20" i="1" s="1"/>
  <c r="AC21" i="1" s="1"/>
  <c r="W19" i="1"/>
  <c r="V19" i="1" s="1"/>
  <c r="AE19" i="1"/>
  <c r="AD19" i="1" s="1"/>
  <c r="S19" i="1"/>
  <c r="R19" i="1" s="1"/>
  <c r="AA20" i="1" s="1"/>
  <c r="Z20" i="1" s="1"/>
  <c r="X19" i="1"/>
  <c r="Y20" i="1" s="1"/>
  <c r="Q27" i="1"/>
  <c r="P27" i="1" s="1"/>
  <c r="O27" i="1"/>
  <c r="N27" i="1" s="1"/>
  <c r="O28" i="1" s="1"/>
  <c r="N28" i="1" s="1"/>
  <c r="M30" i="1"/>
  <c r="L30" i="1" s="1"/>
  <c r="M31" i="1" s="1"/>
  <c r="L31" i="1" s="1"/>
  <c r="AB21" i="1" l="1"/>
  <c r="W20" i="1"/>
  <c r="V20" i="1" s="1"/>
  <c r="AE20" i="1"/>
  <c r="AD20" i="1" s="1"/>
  <c r="S20" i="1"/>
  <c r="R20" i="1" s="1"/>
  <c r="AA21" i="1" s="1"/>
  <c r="Z21" i="1" s="1"/>
  <c r="X20" i="1"/>
  <c r="Y21" i="1" s="1"/>
  <c r="Q28" i="1"/>
  <c r="P28" i="1" s="1"/>
  <c r="O29" i="1"/>
  <c r="N29" i="1" s="1"/>
  <c r="M32" i="1"/>
  <c r="L32" i="1" s="1"/>
  <c r="AC22" i="1" l="1"/>
  <c r="AB22" i="1" s="1"/>
  <c r="W21" i="1"/>
  <c r="V21" i="1" s="1"/>
  <c r="AE21" i="1"/>
  <c r="AD21" i="1" s="1"/>
  <c r="S21" i="1"/>
  <c r="R21" i="1" s="1"/>
  <c r="AA22" i="1" s="1"/>
  <c r="Z22" i="1" s="1"/>
  <c r="X21" i="1"/>
  <c r="Y22" i="1" s="1"/>
  <c r="Q29" i="1"/>
  <c r="P29" i="1" s="1"/>
  <c r="Q30" i="1" s="1"/>
  <c r="P30" i="1" s="1"/>
  <c r="O30" i="1"/>
  <c r="N30" i="1" s="1"/>
  <c r="O31" i="1" s="1"/>
  <c r="N31" i="1" s="1"/>
  <c r="M33" i="1"/>
  <c r="L33" i="1" s="1"/>
  <c r="AC23" i="1" l="1"/>
  <c r="AB23" i="1" s="1"/>
  <c r="AC24" i="1" s="1"/>
  <c r="W22" i="1"/>
  <c r="V22" i="1" s="1"/>
  <c r="AE22" i="1"/>
  <c r="AD22" i="1" s="1"/>
  <c r="S22" i="1"/>
  <c r="R22" i="1" s="1"/>
  <c r="AA23" i="1" s="1"/>
  <c r="Z23" i="1" s="1"/>
  <c r="X22" i="1"/>
  <c r="Y23" i="1" s="1"/>
  <c r="Q31" i="1"/>
  <c r="P31" i="1" s="1"/>
  <c r="Q32" i="1" s="1"/>
  <c r="P32" i="1" s="1"/>
  <c r="O32" i="1"/>
  <c r="N32" i="1" s="1"/>
  <c r="M34" i="1"/>
  <c r="L34" i="1" s="1"/>
  <c r="AB24" i="1" l="1"/>
  <c r="AC25" i="1" s="1"/>
  <c r="W23" i="1"/>
  <c r="V23" i="1" s="1"/>
  <c r="AE23" i="1"/>
  <c r="AD23" i="1" s="1"/>
  <c r="S23" i="1"/>
  <c r="R23" i="1" s="1"/>
  <c r="AA24" i="1" s="1"/>
  <c r="Z24" i="1" s="1"/>
  <c r="X23" i="1"/>
  <c r="Y24" i="1" s="1"/>
  <c r="Q33" i="1"/>
  <c r="P33" i="1" s="1"/>
  <c r="O33" i="1"/>
  <c r="N33" i="1" s="1"/>
  <c r="M35" i="1"/>
  <c r="L35" i="1" s="1"/>
  <c r="AB25" i="1" l="1"/>
  <c r="W24" i="1"/>
  <c r="V24" i="1" s="1"/>
  <c r="AE24" i="1"/>
  <c r="AD24" i="1" s="1"/>
  <c r="S24" i="1"/>
  <c r="R24" i="1" s="1"/>
  <c r="AA25" i="1" s="1"/>
  <c r="Z25" i="1" s="1"/>
  <c r="X24" i="1"/>
  <c r="Y25" i="1" s="1"/>
  <c r="Q34" i="1"/>
  <c r="P34" i="1" s="1"/>
  <c r="O34" i="1"/>
  <c r="N34" i="1" s="1"/>
  <c r="O35" i="1" s="1"/>
  <c r="N35" i="1" s="1"/>
  <c r="M36" i="1"/>
  <c r="L36" i="1" s="1"/>
  <c r="AC26" i="1" l="1"/>
  <c r="AB26" i="1" s="1"/>
  <c r="W25" i="1"/>
  <c r="V25" i="1" s="1"/>
  <c r="AE25" i="1"/>
  <c r="AD25" i="1" s="1"/>
  <c r="S25" i="1"/>
  <c r="R25" i="1" s="1"/>
  <c r="AA26" i="1" s="1"/>
  <c r="Z26" i="1" s="1"/>
  <c r="X25" i="1"/>
  <c r="Y26" i="1" s="1"/>
  <c r="Q35" i="1"/>
  <c r="P35" i="1" s="1"/>
  <c r="O36" i="1"/>
  <c r="N36" i="1" s="1"/>
  <c r="M37" i="1"/>
  <c r="L37" i="1" s="1"/>
  <c r="AC27" i="1" l="1"/>
  <c r="AB27" i="1" s="1"/>
  <c r="AC28" i="1" s="1"/>
  <c r="W26" i="1"/>
  <c r="V26" i="1" s="1"/>
  <c r="AE26" i="1"/>
  <c r="AD26" i="1" s="1"/>
  <c r="S26" i="1"/>
  <c r="R26" i="1" s="1"/>
  <c r="AA27" i="1" s="1"/>
  <c r="Z27" i="1" s="1"/>
  <c r="X26" i="1"/>
  <c r="Y27" i="1" s="1"/>
  <c r="Q36" i="1"/>
  <c r="P36" i="1" s="1"/>
  <c r="O37" i="1"/>
  <c r="N37" i="1" s="1"/>
  <c r="O38" i="1" s="1"/>
  <c r="N38" i="1" s="1"/>
  <c r="M38" i="1"/>
  <c r="L38" i="1" s="1"/>
  <c r="AB28" i="1" l="1"/>
  <c r="W27" i="1"/>
  <c r="V27" i="1" s="1"/>
  <c r="AE27" i="1"/>
  <c r="AD27" i="1" s="1"/>
  <c r="S27" i="1"/>
  <c r="R27" i="1" s="1"/>
  <c r="AA28" i="1" s="1"/>
  <c r="Z28" i="1" s="1"/>
  <c r="X27" i="1"/>
  <c r="Y28" i="1" s="1"/>
  <c r="Q37" i="1"/>
  <c r="P37" i="1" s="1"/>
  <c r="O39" i="1"/>
  <c r="N39" i="1" s="1"/>
  <c r="O40" i="1" s="1"/>
  <c r="N40" i="1" s="1"/>
  <c r="M39" i="1"/>
  <c r="L39" i="1" s="1"/>
  <c r="AC29" i="1" l="1"/>
  <c r="W28" i="1"/>
  <c r="V28" i="1" s="1"/>
  <c r="AE28" i="1"/>
  <c r="AD28" i="1" s="1"/>
  <c r="S28" i="1"/>
  <c r="R28" i="1" s="1"/>
  <c r="AA29" i="1" s="1"/>
  <c r="Z29" i="1" s="1"/>
  <c r="X28" i="1"/>
  <c r="Y29" i="1" s="1"/>
  <c r="Q38" i="1"/>
  <c r="P38" i="1" s="1"/>
  <c r="O41" i="1"/>
  <c r="N41" i="1" s="1"/>
  <c r="O42" i="1" s="1"/>
  <c r="N42" i="1" s="1"/>
  <c r="M40" i="1"/>
  <c r="L40" i="1" s="1"/>
  <c r="AB29" i="1" l="1"/>
  <c r="AC30" i="1" s="1"/>
  <c r="AB30" i="1" s="1"/>
  <c r="W29" i="1"/>
  <c r="V29" i="1" s="1"/>
  <c r="AE29" i="1"/>
  <c r="AD29" i="1" s="1"/>
  <c r="S29" i="1"/>
  <c r="R29" i="1" s="1"/>
  <c r="AA30" i="1" s="1"/>
  <c r="Z30" i="1" s="1"/>
  <c r="X29" i="1"/>
  <c r="Y30" i="1" s="1"/>
  <c r="Q39" i="1"/>
  <c r="P39" i="1" s="1"/>
  <c r="Q40" i="1" s="1"/>
  <c r="P40" i="1" s="1"/>
  <c r="O43" i="1"/>
  <c r="N43" i="1" s="1"/>
  <c r="M41" i="1"/>
  <c r="L41" i="1" s="1"/>
  <c r="AC31" i="1" l="1"/>
  <c r="AB31" i="1" s="1"/>
  <c r="W30" i="1"/>
  <c r="V30" i="1" s="1"/>
  <c r="AE30" i="1"/>
  <c r="AD30" i="1" s="1"/>
  <c r="S30" i="1"/>
  <c r="R30" i="1" s="1"/>
  <c r="AA31" i="1" s="1"/>
  <c r="Z31" i="1" s="1"/>
  <c r="X30" i="1"/>
  <c r="Y31" i="1" s="1"/>
  <c r="Q41" i="1"/>
  <c r="P41" i="1" s="1"/>
  <c r="O44" i="1"/>
  <c r="N44" i="1" s="1"/>
  <c r="M42" i="1"/>
  <c r="L42" i="1" s="1"/>
  <c r="AC32" i="1" l="1"/>
  <c r="AB32" i="1" s="1"/>
  <c r="W31" i="1"/>
  <c r="V31" i="1" s="1"/>
  <c r="AE31" i="1"/>
  <c r="AD31" i="1" s="1"/>
  <c r="S31" i="1"/>
  <c r="R31" i="1" s="1"/>
  <c r="AA32" i="1" s="1"/>
  <c r="Z32" i="1" s="1"/>
  <c r="X31" i="1"/>
  <c r="Y32" i="1" s="1"/>
  <c r="Q42" i="1"/>
  <c r="P42" i="1" s="1"/>
  <c r="O45" i="1"/>
  <c r="N45" i="1" s="1"/>
  <c r="M43" i="1"/>
  <c r="L43" i="1" s="1"/>
  <c r="AC33" i="1" l="1"/>
  <c r="AB33" i="1" s="1"/>
  <c r="W32" i="1"/>
  <c r="V32" i="1" s="1"/>
  <c r="AE32" i="1"/>
  <c r="AD32" i="1" s="1"/>
  <c r="S32" i="1"/>
  <c r="R32" i="1" s="1"/>
  <c r="AA33" i="1" s="1"/>
  <c r="Z33" i="1" s="1"/>
  <c r="X32" i="1"/>
  <c r="Y33" i="1" s="1"/>
  <c r="Q43" i="1"/>
  <c r="P43" i="1" s="1"/>
  <c r="O46" i="1"/>
  <c r="N46" i="1" s="1"/>
  <c r="M44" i="1"/>
  <c r="L44" i="1" s="1"/>
  <c r="AC34" i="1" l="1"/>
  <c r="AB34" i="1" s="1"/>
  <c r="W33" i="1"/>
  <c r="V33" i="1" s="1"/>
  <c r="AE33" i="1"/>
  <c r="AD33" i="1" s="1"/>
  <c r="S33" i="1"/>
  <c r="R33" i="1" s="1"/>
  <c r="AA34" i="1" s="1"/>
  <c r="Z34" i="1" s="1"/>
  <c r="X33" i="1"/>
  <c r="Y34" i="1" s="1"/>
  <c r="Q44" i="1"/>
  <c r="P44" i="1" s="1"/>
  <c r="O47" i="1"/>
  <c r="N47" i="1" s="1"/>
  <c r="M45" i="1"/>
  <c r="L45" i="1" s="1"/>
  <c r="AC35" i="1" l="1"/>
  <c r="AB35" i="1" s="1"/>
  <c r="W34" i="1"/>
  <c r="V34" i="1" s="1"/>
  <c r="AE34" i="1"/>
  <c r="AD34" i="1" s="1"/>
  <c r="S34" i="1"/>
  <c r="R34" i="1" s="1"/>
  <c r="AA35" i="1" s="1"/>
  <c r="Z35" i="1" s="1"/>
  <c r="X34" i="1"/>
  <c r="Y35" i="1" s="1"/>
  <c r="Q45" i="1"/>
  <c r="P45" i="1" s="1"/>
  <c r="O48" i="1"/>
  <c r="N48" i="1" s="1"/>
  <c r="O49" i="1" s="1"/>
  <c r="N49" i="1" s="1"/>
  <c r="M46" i="1"/>
  <c r="L46" i="1" s="1"/>
  <c r="AC36" i="1" l="1"/>
  <c r="AB36" i="1" s="1"/>
  <c r="W35" i="1"/>
  <c r="V35" i="1" s="1"/>
  <c r="AE35" i="1"/>
  <c r="AD35" i="1" s="1"/>
  <c r="S35" i="1"/>
  <c r="R35" i="1" s="1"/>
  <c r="AA36" i="1" s="1"/>
  <c r="Z36" i="1" s="1"/>
  <c r="X35" i="1"/>
  <c r="Y36" i="1" s="1"/>
  <c r="Q46" i="1"/>
  <c r="P46" i="1" s="1"/>
  <c r="O50" i="1"/>
  <c r="N50" i="1" s="1"/>
  <c r="O51" i="1" s="1"/>
  <c r="N51" i="1" s="1"/>
  <c r="M47" i="1"/>
  <c r="L47" i="1" s="1"/>
  <c r="AC37" i="1" l="1"/>
  <c r="AB37" i="1" s="1"/>
  <c r="W36" i="1"/>
  <c r="V36" i="1" s="1"/>
  <c r="AE36" i="1"/>
  <c r="AD36" i="1" s="1"/>
  <c r="S36" i="1"/>
  <c r="R36" i="1" s="1"/>
  <c r="AA37" i="1" s="1"/>
  <c r="Z37" i="1" s="1"/>
  <c r="X36" i="1"/>
  <c r="Y37" i="1" s="1"/>
  <c r="Q47" i="1"/>
  <c r="P47" i="1" s="1"/>
  <c r="O52" i="1"/>
  <c r="N52" i="1" s="1"/>
  <c r="O53" i="1" s="1"/>
  <c r="N53" i="1" s="1"/>
  <c r="M48" i="1"/>
  <c r="L48" i="1" s="1"/>
  <c r="AC38" i="1" l="1"/>
  <c r="AB38" i="1" s="1"/>
  <c r="W37" i="1"/>
  <c r="V37" i="1" s="1"/>
  <c r="AE37" i="1"/>
  <c r="AD37" i="1" s="1"/>
  <c r="S37" i="1"/>
  <c r="R37" i="1" s="1"/>
  <c r="AA38" i="1" s="1"/>
  <c r="Z38" i="1" s="1"/>
  <c r="X37" i="1"/>
  <c r="Y38" i="1" s="1"/>
  <c r="Q48" i="1"/>
  <c r="P48" i="1" s="1"/>
  <c r="Q49" i="1" s="1"/>
  <c r="P49" i="1" s="1"/>
  <c r="O54" i="1"/>
  <c r="N54" i="1" s="1"/>
  <c r="M49" i="1"/>
  <c r="L49" i="1" s="1"/>
  <c r="AC39" i="1" l="1"/>
  <c r="AB39" i="1" s="1"/>
  <c r="W38" i="1"/>
  <c r="V38" i="1" s="1"/>
  <c r="AE38" i="1"/>
  <c r="AD38" i="1" s="1"/>
  <c r="S38" i="1"/>
  <c r="R38" i="1" s="1"/>
  <c r="AA39" i="1" s="1"/>
  <c r="Z39" i="1" s="1"/>
  <c r="X38" i="1"/>
  <c r="Y39" i="1" s="1"/>
  <c r="Q50" i="1"/>
  <c r="P50" i="1" s="1"/>
  <c r="O55" i="1"/>
  <c r="N55" i="1" s="1"/>
  <c r="M50" i="1"/>
  <c r="L50" i="1" s="1"/>
  <c r="AC40" i="1" l="1"/>
  <c r="AB40" i="1" s="1"/>
  <c r="W39" i="1"/>
  <c r="V39" i="1" s="1"/>
  <c r="AE39" i="1"/>
  <c r="AD39" i="1" s="1"/>
  <c r="S39" i="1"/>
  <c r="R39" i="1" s="1"/>
  <c r="AA40" i="1" s="1"/>
  <c r="Z40" i="1" s="1"/>
  <c r="X39" i="1"/>
  <c r="Y40" i="1" s="1"/>
  <c r="Q51" i="1"/>
  <c r="P51" i="1" s="1"/>
  <c r="O56" i="1"/>
  <c r="N56" i="1" s="1"/>
  <c r="M51" i="1"/>
  <c r="L51" i="1" s="1"/>
  <c r="AC41" i="1" l="1"/>
  <c r="AB41" i="1" s="1"/>
  <c r="W40" i="1"/>
  <c r="V40" i="1" s="1"/>
  <c r="AE40" i="1"/>
  <c r="AD40" i="1" s="1"/>
  <c r="S40" i="1"/>
  <c r="R40" i="1" s="1"/>
  <c r="AA41" i="1" s="1"/>
  <c r="Z41" i="1" s="1"/>
  <c r="X40" i="1"/>
  <c r="Y41" i="1" s="1"/>
  <c r="Q52" i="1"/>
  <c r="P52" i="1" s="1"/>
  <c r="O57" i="1"/>
  <c r="N57" i="1" s="1"/>
  <c r="O58" i="1" s="1"/>
  <c r="N58" i="1" s="1"/>
  <c r="M52" i="1"/>
  <c r="L52" i="1" s="1"/>
  <c r="AC42" i="1" l="1"/>
  <c r="AB42" i="1" s="1"/>
  <c r="W41" i="1"/>
  <c r="V41" i="1" s="1"/>
  <c r="AE41" i="1"/>
  <c r="AD41" i="1" s="1"/>
  <c r="S41" i="1"/>
  <c r="R41" i="1" s="1"/>
  <c r="AA42" i="1" s="1"/>
  <c r="Z42" i="1" s="1"/>
  <c r="X41" i="1"/>
  <c r="Y42" i="1" s="1"/>
  <c r="Q53" i="1"/>
  <c r="P53" i="1" s="1"/>
  <c r="O59" i="1"/>
  <c r="N59" i="1" s="1"/>
  <c r="M53" i="1"/>
  <c r="L53" i="1" s="1"/>
  <c r="AC43" i="1" l="1"/>
  <c r="AB43" i="1" s="1"/>
  <c r="W42" i="1"/>
  <c r="V42" i="1" s="1"/>
  <c r="AE42" i="1"/>
  <c r="AD42" i="1" s="1"/>
  <c r="S42" i="1"/>
  <c r="R42" i="1" s="1"/>
  <c r="AA43" i="1" s="1"/>
  <c r="Z43" i="1" s="1"/>
  <c r="X42" i="1"/>
  <c r="Y43" i="1" s="1"/>
  <c r="Q54" i="1"/>
  <c r="P54" i="1" s="1"/>
  <c r="Q55" i="1" s="1"/>
  <c r="P55" i="1" s="1"/>
  <c r="O60" i="1"/>
  <c r="N60" i="1" s="1"/>
  <c r="M54" i="1"/>
  <c r="L54" i="1" s="1"/>
  <c r="AC44" i="1" l="1"/>
  <c r="AB44" i="1" s="1"/>
  <c r="W43" i="1"/>
  <c r="V43" i="1" s="1"/>
  <c r="AE43" i="1"/>
  <c r="AD43" i="1" s="1"/>
  <c r="S43" i="1"/>
  <c r="R43" i="1" s="1"/>
  <c r="AA44" i="1" s="1"/>
  <c r="Z44" i="1" s="1"/>
  <c r="X43" i="1"/>
  <c r="Y44" i="1" s="1"/>
  <c r="Q56" i="1"/>
  <c r="P56" i="1" s="1"/>
  <c r="Q57" i="1" s="1"/>
  <c r="P57" i="1" s="1"/>
  <c r="O61" i="1"/>
  <c r="N61" i="1" s="1"/>
  <c r="M55" i="1"/>
  <c r="L55" i="1" s="1"/>
  <c r="AC45" i="1" l="1"/>
  <c r="AB45" i="1" s="1"/>
  <c r="W44" i="1"/>
  <c r="V44" i="1" s="1"/>
  <c r="AE44" i="1"/>
  <c r="AD44" i="1" s="1"/>
  <c r="S44" i="1"/>
  <c r="R44" i="1" s="1"/>
  <c r="AA45" i="1" s="1"/>
  <c r="Z45" i="1" s="1"/>
  <c r="X44" i="1"/>
  <c r="Y45" i="1" s="1"/>
  <c r="Q58" i="1"/>
  <c r="P58" i="1" s="1"/>
  <c r="Q59" i="1" s="1"/>
  <c r="P59" i="1" s="1"/>
  <c r="O62" i="1"/>
  <c r="N62" i="1" s="1"/>
  <c r="M56" i="1"/>
  <c r="L56" i="1" s="1"/>
  <c r="AC46" i="1" l="1"/>
  <c r="AB46" i="1" s="1"/>
  <c r="W45" i="1"/>
  <c r="V45" i="1" s="1"/>
  <c r="AE45" i="1"/>
  <c r="AD45" i="1" s="1"/>
  <c r="S45" i="1"/>
  <c r="R45" i="1" s="1"/>
  <c r="AA46" i="1" s="1"/>
  <c r="Z46" i="1" s="1"/>
  <c r="X45" i="1"/>
  <c r="Y46" i="1" s="1"/>
  <c r="Q60" i="1"/>
  <c r="P60" i="1" s="1"/>
  <c r="O63" i="1"/>
  <c r="N63" i="1" s="1"/>
  <c r="M57" i="1"/>
  <c r="L57" i="1" s="1"/>
  <c r="AC47" i="1" l="1"/>
  <c r="AB47" i="1" s="1"/>
  <c r="W46" i="1"/>
  <c r="V46" i="1" s="1"/>
  <c r="AE46" i="1"/>
  <c r="AD46" i="1" s="1"/>
  <c r="S46" i="1"/>
  <c r="R46" i="1" s="1"/>
  <c r="AA47" i="1" s="1"/>
  <c r="Z47" i="1" s="1"/>
  <c r="X46" i="1"/>
  <c r="Y47" i="1" s="1"/>
  <c r="Q61" i="1"/>
  <c r="P61" i="1" s="1"/>
  <c r="Q62" i="1" s="1"/>
  <c r="P62" i="1" s="1"/>
  <c r="O64" i="1"/>
  <c r="N64" i="1" s="1"/>
  <c r="M58" i="1"/>
  <c r="L58" i="1" s="1"/>
  <c r="AC48" i="1" l="1"/>
  <c r="AB48" i="1" s="1"/>
  <c r="W47" i="1"/>
  <c r="V47" i="1" s="1"/>
  <c r="AE47" i="1"/>
  <c r="AD47" i="1" s="1"/>
  <c r="S47" i="1"/>
  <c r="R47" i="1" s="1"/>
  <c r="AA48" i="1" s="1"/>
  <c r="Z48" i="1" s="1"/>
  <c r="X47" i="1"/>
  <c r="Y48" i="1" s="1"/>
  <c r="Q63" i="1"/>
  <c r="P63" i="1" s="1"/>
  <c r="O65" i="1"/>
  <c r="N65" i="1" s="1"/>
  <c r="O66" i="1" s="1"/>
  <c r="N66" i="1" s="1"/>
  <c r="M59" i="1"/>
  <c r="L59" i="1" s="1"/>
  <c r="AC49" i="1" l="1"/>
  <c r="AB49" i="1" s="1"/>
  <c r="W48" i="1"/>
  <c r="V48" i="1" s="1"/>
  <c r="AE48" i="1"/>
  <c r="AD48" i="1" s="1"/>
  <c r="S48" i="1"/>
  <c r="R48" i="1" s="1"/>
  <c r="AA49" i="1" s="1"/>
  <c r="Z49" i="1" s="1"/>
  <c r="X48" i="1"/>
  <c r="Y49" i="1" s="1"/>
  <c r="Q64" i="1"/>
  <c r="P64" i="1" s="1"/>
  <c r="O67" i="1"/>
  <c r="N67" i="1" s="1"/>
  <c r="M60" i="1"/>
  <c r="L60" i="1" s="1"/>
  <c r="AC50" i="1" l="1"/>
  <c r="AB50" i="1" s="1"/>
  <c r="W49" i="1"/>
  <c r="V49" i="1" s="1"/>
  <c r="AE49" i="1"/>
  <c r="AD49" i="1" s="1"/>
  <c r="S49" i="1"/>
  <c r="R49" i="1" s="1"/>
  <c r="AA50" i="1" s="1"/>
  <c r="Z50" i="1" s="1"/>
  <c r="X49" i="1"/>
  <c r="Y50" i="1" s="1"/>
  <c r="Q65" i="1"/>
  <c r="P65" i="1" s="1"/>
  <c r="O68" i="1"/>
  <c r="N68" i="1" s="1"/>
  <c r="M61" i="1"/>
  <c r="L61" i="1" s="1"/>
  <c r="AC51" i="1" l="1"/>
  <c r="AB51" i="1" s="1"/>
  <c r="W50" i="1"/>
  <c r="V50" i="1" s="1"/>
  <c r="AE50" i="1"/>
  <c r="AD50" i="1" s="1"/>
  <c r="S50" i="1"/>
  <c r="R50" i="1" s="1"/>
  <c r="AA51" i="1" s="1"/>
  <c r="Z51" i="1" s="1"/>
  <c r="X50" i="1"/>
  <c r="Y51" i="1" s="1"/>
  <c r="Q66" i="1"/>
  <c r="P66" i="1" s="1"/>
  <c r="Q67" i="1" s="1"/>
  <c r="P67" i="1" s="1"/>
  <c r="O69" i="1"/>
  <c r="N69" i="1" s="1"/>
  <c r="M62" i="1"/>
  <c r="L62" i="1" s="1"/>
  <c r="AC52" i="1" l="1"/>
  <c r="AB52" i="1" s="1"/>
  <c r="W51" i="1"/>
  <c r="V51" i="1" s="1"/>
  <c r="AE51" i="1"/>
  <c r="AD51" i="1" s="1"/>
  <c r="S51" i="1"/>
  <c r="R51" i="1" s="1"/>
  <c r="AA52" i="1" s="1"/>
  <c r="Z52" i="1" s="1"/>
  <c r="X51" i="1"/>
  <c r="Y52" i="1" s="1"/>
  <c r="Q68" i="1"/>
  <c r="P68" i="1" s="1"/>
  <c r="Q69" i="1" s="1"/>
  <c r="P69" i="1" s="1"/>
  <c r="O70" i="1"/>
  <c r="N70" i="1" s="1"/>
  <c r="M63" i="1"/>
  <c r="L63" i="1" s="1"/>
  <c r="AC53" i="1" l="1"/>
  <c r="AB53" i="1" s="1"/>
  <c r="W52" i="1"/>
  <c r="V52" i="1" s="1"/>
  <c r="AE52" i="1"/>
  <c r="AD52" i="1" s="1"/>
  <c r="S52" i="1"/>
  <c r="R52" i="1" s="1"/>
  <c r="AA53" i="1" s="1"/>
  <c r="Z53" i="1" s="1"/>
  <c r="X52" i="1"/>
  <c r="Y53" i="1" s="1"/>
  <c r="Q70" i="1"/>
  <c r="P70" i="1" s="1"/>
  <c r="Q71" i="1" s="1"/>
  <c r="P71" i="1" s="1"/>
  <c r="O71" i="1"/>
  <c r="N71" i="1" s="1"/>
  <c r="M64" i="1"/>
  <c r="L64" i="1" s="1"/>
  <c r="AC54" i="1" l="1"/>
  <c r="AB54" i="1" s="1"/>
  <c r="W53" i="1"/>
  <c r="V53" i="1" s="1"/>
  <c r="AE53" i="1"/>
  <c r="AD53" i="1" s="1"/>
  <c r="S53" i="1"/>
  <c r="R53" i="1" s="1"/>
  <c r="AA54" i="1" s="1"/>
  <c r="Z54" i="1" s="1"/>
  <c r="X53" i="1"/>
  <c r="Y54" i="1" s="1"/>
  <c r="Q72" i="1"/>
  <c r="P72" i="1" s="1"/>
  <c r="Q73" i="1" s="1"/>
  <c r="P73" i="1" s="1"/>
  <c r="O72" i="1"/>
  <c r="N72" i="1" s="1"/>
  <c r="M65" i="1"/>
  <c r="L65" i="1" s="1"/>
  <c r="AC55" i="1" l="1"/>
  <c r="AB55" i="1" s="1"/>
  <c r="W54" i="1"/>
  <c r="V54" i="1" s="1"/>
  <c r="AE54" i="1"/>
  <c r="AD54" i="1" s="1"/>
  <c r="S54" i="1"/>
  <c r="R54" i="1" s="1"/>
  <c r="AA55" i="1" s="1"/>
  <c r="Z55" i="1" s="1"/>
  <c r="X54" i="1"/>
  <c r="Y55" i="1" s="1"/>
  <c r="Q74" i="1"/>
  <c r="P74" i="1" s="1"/>
  <c r="Q75" i="1" s="1"/>
  <c r="P75" i="1" s="1"/>
  <c r="O73" i="1"/>
  <c r="N73" i="1" s="1"/>
  <c r="O74" i="1" s="1"/>
  <c r="N74" i="1" s="1"/>
  <c r="M66" i="1"/>
  <c r="L66" i="1" s="1"/>
  <c r="AC56" i="1" l="1"/>
  <c r="AB56" i="1" s="1"/>
  <c r="W55" i="1"/>
  <c r="V55" i="1" s="1"/>
  <c r="AE55" i="1"/>
  <c r="AD55" i="1" s="1"/>
  <c r="S55" i="1"/>
  <c r="R55" i="1" s="1"/>
  <c r="AA56" i="1" s="1"/>
  <c r="Z56" i="1" s="1"/>
  <c r="X55" i="1"/>
  <c r="Y56" i="1" s="1"/>
  <c r="Q76" i="1"/>
  <c r="P76" i="1" s="1"/>
  <c r="Q77" i="1" s="1"/>
  <c r="P77" i="1" s="1"/>
  <c r="O75" i="1"/>
  <c r="N75" i="1" s="1"/>
  <c r="O76" i="1" s="1"/>
  <c r="N76" i="1" s="1"/>
  <c r="M67" i="1"/>
  <c r="L67" i="1" s="1"/>
  <c r="AC57" i="1" l="1"/>
  <c r="AB57" i="1" s="1"/>
  <c r="W56" i="1"/>
  <c r="V56" i="1" s="1"/>
  <c r="AE56" i="1"/>
  <c r="AD56" i="1" s="1"/>
  <c r="S56" i="1"/>
  <c r="R56" i="1" s="1"/>
  <c r="AA57" i="1" s="1"/>
  <c r="Z57" i="1" s="1"/>
  <c r="X56" i="1"/>
  <c r="Y57" i="1" s="1"/>
  <c r="Q78" i="1"/>
  <c r="P78" i="1" s="1"/>
  <c r="O77" i="1"/>
  <c r="N77" i="1" s="1"/>
  <c r="M68" i="1"/>
  <c r="L68" i="1" s="1"/>
  <c r="AC58" i="1" l="1"/>
  <c r="AB58" i="1" s="1"/>
  <c r="W57" i="1"/>
  <c r="V57" i="1" s="1"/>
  <c r="AE57" i="1"/>
  <c r="AD57" i="1" s="1"/>
  <c r="S57" i="1"/>
  <c r="R57" i="1" s="1"/>
  <c r="AA58" i="1" s="1"/>
  <c r="Z58" i="1" s="1"/>
  <c r="X57" i="1"/>
  <c r="Y58" i="1" s="1"/>
  <c r="Q79" i="1"/>
  <c r="P79" i="1" s="1"/>
  <c r="O78" i="1"/>
  <c r="N78" i="1" s="1"/>
  <c r="M69" i="1"/>
  <c r="L69" i="1" s="1"/>
  <c r="AC59" i="1" l="1"/>
  <c r="AB59" i="1" s="1"/>
  <c r="W58" i="1"/>
  <c r="V58" i="1" s="1"/>
  <c r="AE58" i="1"/>
  <c r="AD58" i="1" s="1"/>
  <c r="S58" i="1"/>
  <c r="R58" i="1" s="1"/>
  <c r="AA59" i="1" s="1"/>
  <c r="Z59" i="1" s="1"/>
  <c r="X58" i="1"/>
  <c r="Y59" i="1" s="1"/>
  <c r="Q80" i="1"/>
  <c r="P80" i="1" s="1"/>
  <c r="O79" i="1"/>
  <c r="N79" i="1" s="1"/>
  <c r="M70" i="1"/>
  <c r="L70" i="1" s="1"/>
  <c r="AC60" i="1" l="1"/>
  <c r="AB60" i="1" s="1"/>
  <c r="W59" i="1"/>
  <c r="V59" i="1" s="1"/>
  <c r="AE59" i="1"/>
  <c r="AD59" i="1" s="1"/>
  <c r="S59" i="1"/>
  <c r="R59" i="1" s="1"/>
  <c r="AA60" i="1" s="1"/>
  <c r="Z60" i="1" s="1"/>
  <c r="X59" i="1"/>
  <c r="Y60" i="1" s="1"/>
  <c r="Q81" i="1"/>
  <c r="P81" i="1" s="1"/>
  <c r="Q82" i="1" s="1"/>
  <c r="P82" i="1" s="1"/>
  <c r="O80" i="1"/>
  <c r="N80" i="1" s="1"/>
  <c r="M71" i="1"/>
  <c r="L71" i="1" s="1"/>
  <c r="AC61" i="1" l="1"/>
  <c r="AB61" i="1" s="1"/>
  <c r="W60" i="1"/>
  <c r="V60" i="1" s="1"/>
  <c r="AE60" i="1"/>
  <c r="AD60" i="1" s="1"/>
  <c r="S60" i="1"/>
  <c r="R60" i="1" s="1"/>
  <c r="AA61" i="1" s="1"/>
  <c r="Z61" i="1" s="1"/>
  <c r="X60" i="1"/>
  <c r="Y61" i="1" s="1"/>
  <c r="Q83" i="1"/>
  <c r="P83" i="1" s="1"/>
  <c r="O81" i="1"/>
  <c r="N81" i="1" s="1"/>
  <c r="O82" i="1" s="1"/>
  <c r="N82" i="1" s="1"/>
  <c r="M72" i="1"/>
  <c r="L72" i="1" s="1"/>
  <c r="AC62" i="1" l="1"/>
  <c r="AB62" i="1" s="1"/>
  <c r="W61" i="1"/>
  <c r="V61" i="1" s="1"/>
  <c r="AE61" i="1"/>
  <c r="AD61" i="1" s="1"/>
  <c r="S61" i="1"/>
  <c r="R61" i="1" s="1"/>
  <c r="AA62" i="1" s="1"/>
  <c r="Z62" i="1" s="1"/>
  <c r="X61" i="1"/>
  <c r="Y62" i="1" s="1"/>
  <c r="Q84" i="1"/>
  <c r="P84" i="1" s="1"/>
  <c r="O83" i="1"/>
  <c r="N83" i="1" s="1"/>
  <c r="O84" i="1" s="1"/>
  <c r="N84" i="1" s="1"/>
  <c r="M73" i="1"/>
  <c r="L73" i="1" s="1"/>
  <c r="AC63" i="1" l="1"/>
  <c r="AB63" i="1" s="1"/>
  <c r="W62" i="1"/>
  <c r="V62" i="1" s="1"/>
  <c r="AE62" i="1"/>
  <c r="AD62" i="1" s="1"/>
  <c r="S62" i="1"/>
  <c r="R62" i="1" s="1"/>
  <c r="AA63" i="1" s="1"/>
  <c r="Z63" i="1" s="1"/>
  <c r="X62" i="1"/>
  <c r="Y63" i="1" s="1"/>
  <c r="Q85" i="1"/>
  <c r="P85" i="1" s="1"/>
  <c r="Q86" i="1" s="1"/>
  <c r="P86" i="1" s="1"/>
  <c r="O85" i="1"/>
  <c r="N85" i="1" s="1"/>
  <c r="O86" i="1" s="1"/>
  <c r="N86" i="1" s="1"/>
  <c r="M74" i="1"/>
  <c r="L74" i="1" s="1"/>
  <c r="AC64" i="1" l="1"/>
  <c r="AB64" i="1" s="1"/>
  <c r="W63" i="1"/>
  <c r="V63" i="1" s="1"/>
  <c r="AE63" i="1"/>
  <c r="AD63" i="1" s="1"/>
  <c r="S63" i="1"/>
  <c r="R63" i="1" s="1"/>
  <c r="AA64" i="1" s="1"/>
  <c r="Z64" i="1" s="1"/>
  <c r="X63" i="1"/>
  <c r="Y64" i="1" s="1"/>
  <c r="Q87" i="1"/>
  <c r="P87" i="1" s="1"/>
  <c r="Q88" i="1" s="1"/>
  <c r="P88" i="1" s="1"/>
  <c r="O87" i="1"/>
  <c r="N87" i="1" s="1"/>
  <c r="M75" i="1"/>
  <c r="L75" i="1" s="1"/>
  <c r="AC65" i="1" l="1"/>
  <c r="AB65" i="1" s="1"/>
  <c r="W64" i="1"/>
  <c r="V64" i="1" s="1"/>
  <c r="AE64" i="1"/>
  <c r="AD64" i="1" s="1"/>
  <c r="S64" i="1"/>
  <c r="R64" i="1" s="1"/>
  <c r="AA65" i="1" s="1"/>
  <c r="Z65" i="1" s="1"/>
  <c r="X64" i="1"/>
  <c r="Y65" i="1" s="1"/>
  <c r="Q89" i="1"/>
  <c r="P89" i="1" s="1"/>
  <c r="Q90" i="1" s="1"/>
  <c r="P90" i="1" s="1"/>
  <c r="O88" i="1"/>
  <c r="N88" i="1" s="1"/>
  <c r="O89" i="1" s="1"/>
  <c r="N89" i="1" s="1"/>
  <c r="M76" i="1"/>
  <c r="L76" i="1" s="1"/>
  <c r="AC66" i="1" l="1"/>
  <c r="AB66" i="1" s="1"/>
  <c r="W65" i="1"/>
  <c r="V65" i="1" s="1"/>
  <c r="AE65" i="1"/>
  <c r="AD65" i="1" s="1"/>
  <c r="S65" i="1"/>
  <c r="R65" i="1" s="1"/>
  <c r="AA66" i="1" s="1"/>
  <c r="Z66" i="1" s="1"/>
  <c r="X65" i="1"/>
  <c r="Y66" i="1" s="1"/>
  <c r="Q91" i="1"/>
  <c r="P91" i="1" s="1"/>
  <c r="Q92" i="1" s="1"/>
  <c r="P92" i="1" s="1"/>
  <c r="O90" i="1"/>
  <c r="N90" i="1" s="1"/>
  <c r="O91" i="1" s="1"/>
  <c r="N91" i="1" s="1"/>
  <c r="M77" i="1"/>
  <c r="L77" i="1" s="1"/>
  <c r="AC67" i="1" l="1"/>
  <c r="AB67" i="1" s="1"/>
  <c r="W66" i="1"/>
  <c r="V66" i="1" s="1"/>
  <c r="AE66" i="1"/>
  <c r="AD66" i="1" s="1"/>
  <c r="S66" i="1"/>
  <c r="R66" i="1" s="1"/>
  <c r="AA67" i="1" s="1"/>
  <c r="Z67" i="1" s="1"/>
  <c r="X66" i="1"/>
  <c r="Y67" i="1" s="1"/>
  <c r="Q93" i="1"/>
  <c r="P93" i="1" s="1"/>
  <c r="O92" i="1"/>
  <c r="N92" i="1" s="1"/>
  <c r="O93" i="1" s="1"/>
  <c r="N93" i="1" s="1"/>
  <c r="M78" i="1"/>
  <c r="L78" i="1" s="1"/>
  <c r="AC68" i="1" l="1"/>
  <c r="AB68" i="1" s="1"/>
  <c r="W67" i="1"/>
  <c r="V67" i="1" s="1"/>
  <c r="AE67" i="1"/>
  <c r="AD67" i="1" s="1"/>
  <c r="S67" i="1"/>
  <c r="R67" i="1" s="1"/>
  <c r="AA68" i="1" s="1"/>
  <c r="Z68" i="1" s="1"/>
  <c r="X67" i="1"/>
  <c r="Y68" i="1" s="1"/>
  <c r="Q94" i="1"/>
  <c r="P94" i="1" s="1"/>
  <c r="O94" i="1"/>
  <c r="N94" i="1" s="1"/>
  <c r="M79" i="1"/>
  <c r="L79" i="1" s="1"/>
  <c r="AC69" i="1" l="1"/>
  <c r="AB69" i="1" s="1"/>
  <c r="W68" i="1"/>
  <c r="V68" i="1" s="1"/>
  <c r="AE68" i="1"/>
  <c r="AD68" i="1" s="1"/>
  <c r="S68" i="1"/>
  <c r="R68" i="1" s="1"/>
  <c r="AA69" i="1" s="1"/>
  <c r="Z69" i="1" s="1"/>
  <c r="X68" i="1"/>
  <c r="Y69" i="1" s="1"/>
  <c r="Q95" i="1"/>
  <c r="P95" i="1" s="1"/>
  <c r="Q96" i="1" s="1"/>
  <c r="P96" i="1" s="1"/>
  <c r="O95" i="1"/>
  <c r="N95" i="1" s="1"/>
  <c r="O96" i="1" s="1"/>
  <c r="N96" i="1" s="1"/>
  <c r="M80" i="1"/>
  <c r="L80" i="1" s="1"/>
  <c r="AC70" i="1" l="1"/>
  <c r="AB70" i="1" s="1"/>
  <c r="W69" i="1"/>
  <c r="V69" i="1" s="1"/>
  <c r="AE69" i="1"/>
  <c r="AD69" i="1" s="1"/>
  <c r="S69" i="1"/>
  <c r="R69" i="1" s="1"/>
  <c r="AA70" i="1" s="1"/>
  <c r="Z70" i="1" s="1"/>
  <c r="X69" i="1"/>
  <c r="Y70" i="1" s="1"/>
  <c r="Q97" i="1"/>
  <c r="P97" i="1" s="1"/>
  <c r="Q98" i="1" s="1"/>
  <c r="P98" i="1" s="1"/>
  <c r="O97" i="1"/>
  <c r="N97" i="1" s="1"/>
  <c r="M81" i="1"/>
  <c r="L81" i="1" s="1"/>
  <c r="AC71" i="1" l="1"/>
  <c r="AB71" i="1" s="1"/>
  <c r="W70" i="1"/>
  <c r="V70" i="1" s="1"/>
  <c r="AE70" i="1"/>
  <c r="AD70" i="1" s="1"/>
  <c r="S70" i="1"/>
  <c r="R70" i="1" s="1"/>
  <c r="AA71" i="1" s="1"/>
  <c r="Z71" i="1" s="1"/>
  <c r="X70" i="1"/>
  <c r="Y71" i="1" s="1"/>
  <c r="Q99" i="1"/>
  <c r="P99" i="1" s="1"/>
  <c r="O98" i="1"/>
  <c r="N98" i="1" s="1"/>
  <c r="M82" i="1"/>
  <c r="L82" i="1" s="1"/>
  <c r="AC72" i="1" l="1"/>
  <c r="AB72" i="1" s="1"/>
  <c r="W71" i="1"/>
  <c r="V71" i="1" s="1"/>
  <c r="AE71" i="1"/>
  <c r="AD71" i="1" s="1"/>
  <c r="S71" i="1"/>
  <c r="R71" i="1" s="1"/>
  <c r="AA72" i="1" s="1"/>
  <c r="Z72" i="1" s="1"/>
  <c r="X71" i="1"/>
  <c r="Y72" i="1" s="1"/>
  <c r="Q100" i="1"/>
  <c r="P100" i="1" s="1"/>
  <c r="O99" i="1"/>
  <c r="N99" i="1" s="1"/>
  <c r="O100" i="1" s="1"/>
  <c r="N100" i="1" s="1"/>
  <c r="M83" i="1"/>
  <c r="L83" i="1" s="1"/>
  <c r="AC73" i="1" l="1"/>
  <c r="AB73" i="1" s="1"/>
  <c r="W72" i="1"/>
  <c r="V72" i="1" s="1"/>
  <c r="AE72" i="1"/>
  <c r="AD72" i="1" s="1"/>
  <c r="S72" i="1"/>
  <c r="R72" i="1" s="1"/>
  <c r="AA73" i="1" s="1"/>
  <c r="Z73" i="1" s="1"/>
  <c r="X72" i="1"/>
  <c r="Y73" i="1" s="1"/>
  <c r="Q101" i="1"/>
  <c r="P101" i="1" s="1"/>
  <c r="O101" i="1"/>
  <c r="N101" i="1" s="1"/>
  <c r="M84" i="1"/>
  <c r="L84" i="1" s="1"/>
  <c r="AC74" i="1" l="1"/>
  <c r="AB74" i="1" s="1"/>
  <c r="W73" i="1"/>
  <c r="V73" i="1" s="1"/>
  <c r="AE73" i="1"/>
  <c r="AD73" i="1" s="1"/>
  <c r="S73" i="1"/>
  <c r="R73" i="1" s="1"/>
  <c r="AA74" i="1" s="1"/>
  <c r="Z74" i="1" s="1"/>
  <c r="X73" i="1"/>
  <c r="Y74" i="1" s="1"/>
  <c r="Q102" i="1"/>
  <c r="P102" i="1" s="1"/>
  <c r="O102" i="1"/>
  <c r="N102" i="1" s="1"/>
  <c r="M85" i="1"/>
  <c r="L85" i="1" s="1"/>
  <c r="AC75" i="1" l="1"/>
  <c r="AB75" i="1" s="1"/>
  <c r="W74" i="1"/>
  <c r="V74" i="1" s="1"/>
  <c r="AE74" i="1"/>
  <c r="AD74" i="1" s="1"/>
  <c r="S74" i="1"/>
  <c r="R74" i="1" s="1"/>
  <c r="AA75" i="1" s="1"/>
  <c r="Z75" i="1" s="1"/>
  <c r="X74" i="1"/>
  <c r="Y75" i="1" s="1"/>
  <c r="Q103" i="1"/>
  <c r="P103" i="1" s="1"/>
  <c r="Q104" i="1" s="1"/>
  <c r="P104" i="1" s="1"/>
  <c r="O103" i="1"/>
  <c r="N103" i="1" s="1"/>
  <c r="M86" i="1"/>
  <c r="L86" i="1" s="1"/>
  <c r="AC76" i="1" l="1"/>
  <c r="AB76" i="1" s="1"/>
  <c r="W75" i="1"/>
  <c r="V75" i="1" s="1"/>
  <c r="AE75" i="1"/>
  <c r="AD75" i="1" s="1"/>
  <c r="S75" i="1"/>
  <c r="R75" i="1" s="1"/>
  <c r="AA76" i="1" s="1"/>
  <c r="Z76" i="1" s="1"/>
  <c r="X75" i="1"/>
  <c r="Y76" i="1" s="1"/>
  <c r="Q105" i="1"/>
  <c r="P105" i="1" s="1"/>
  <c r="Q106" i="1" s="1"/>
  <c r="P106" i="1" s="1"/>
  <c r="O104" i="1"/>
  <c r="N104" i="1" s="1"/>
  <c r="M87" i="1"/>
  <c r="L87" i="1" s="1"/>
  <c r="AC77" i="1" l="1"/>
  <c r="AB77" i="1" s="1"/>
  <c r="W76" i="1"/>
  <c r="V76" i="1" s="1"/>
  <c r="AE76" i="1"/>
  <c r="AD76" i="1" s="1"/>
  <c r="S76" i="1"/>
  <c r="R76" i="1" s="1"/>
  <c r="AA77" i="1" s="1"/>
  <c r="Z77" i="1" s="1"/>
  <c r="X76" i="1"/>
  <c r="Y77" i="1" s="1"/>
  <c r="Q107" i="1"/>
  <c r="P107" i="1" s="1"/>
  <c r="Q108" i="1" s="1"/>
  <c r="P108" i="1" s="1"/>
  <c r="O105" i="1"/>
  <c r="N105" i="1" s="1"/>
  <c r="O106" i="1" s="1"/>
  <c r="N106" i="1" s="1"/>
  <c r="M88" i="1"/>
  <c r="L88" i="1" s="1"/>
  <c r="AC78" i="1" l="1"/>
  <c r="AB78" i="1" s="1"/>
  <c r="W77" i="1"/>
  <c r="V77" i="1" s="1"/>
  <c r="AE77" i="1"/>
  <c r="AD77" i="1" s="1"/>
  <c r="S77" i="1"/>
  <c r="R77" i="1" s="1"/>
  <c r="AA78" i="1" s="1"/>
  <c r="Z78" i="1" s="1"/>
  <c r="X77" i="1"/>
  <c r="Y78" i="1" s="1"/>
  <c r="Q109" i="1"/>
  <c r="P109" i="1" s="1"/>
  <c r="Q110" i="1" s="1"/>
  <c r="P110" i="1" s="1"/>
  <c r="O107" i="1"/>
  <c r="N107" i="1" s="1"/>
  <c r="O108" i="1" s="1"/>
  <c r="N108" i="1" s="1"/>
  <c r="M89" i="1"/>
  <c r="L89" i="1" s="1"/>
  <c r="AC79" i="1" l="1"/>
  <c r="AB79" i="1" s="1"/>
  <c r="W78" i="1"/>
  <c r="V78" i="1" s="1"/>
  <c r="AE78" i="1"/>
  <c r="AD78" i="1" s="1"/>
  <c r="S78" i="1"/>
  <c r="R78" i="1" s="1"/>
  <c r="AA79" i="1" s="1"/>
  <c r="Z79" i="1" s="1"/>
  <c r="X78" i="1"/>
  <c r="Y79" i="1" s="1"/>
  <c r="O109" i="1"/>
  <c r="N109" i="1" s="1"/>
  <c r="O110" i="1" s="1"/>
  <c r="N110" i="1" s="1"/>
  <c r="M90" i="1"/>
  <c r="L90" i="1" s="1"/>
  <c r="AC80" i="1" l="1"/>
  <c r="AB80" i="1" s="1"/>
  <c r="W79" i="1"/>
  <c r="V79" i="1" s="1"/>
  <c r="AE79" i="1"/>
  <c r="AD79" i="1" s="1"/>
  <c r="S79" i="1"/>
  <c r="R79" i="1" s="1"/>
  <c r="AA80" i="1" s="1"/>
  <c r="Z80" i="1" s="1"/>
  <c r="X79" i="1"/>
  <c r="Y80" i="1" s="1"/>
  <c r="M91" i="1"/>
  <c r="L91" i="1" s="1"/>
  <c r="AC81" i="1" l="1"/>
  <c r="AB81" i="1" s="1"/>
  <c r="W80" i="1"/>
  <c r="V80" i="1" s="1"/>
  <c r="AE80" i="1"/>
  <c r="AD80" i="1" s="1"/>
  <c r="S80" i="1"/>
  <c r="R80" i="1" s="1"/>
  <c r="AA81" i="1" s="1"/>
  <c r="Z81" i="1" s="1"/>
  <c r="X80" i="1"/>
  <c r="Y81" i="1" s="1"/>
  <c r="M92" i="1"/>
  <c r="L92" i="1" s="1"/>
  <c r="AC82" i="1" l="1"/>
  <c r="AB82" i="1" s="1"/>
  <c r="W81" i="1"/>
  <c r="V81" i="1" s="1"/>
  <c r="AE81" i="1"/>
  <c r="AD81" i="1" s="1"/>
  <c r="S81" i="1"/>
  <c r="R81" i="1" s="1"/>
  <c r="AA82" i="1" s="1"/>
  <c r="Z82" i="1" s="1"/>
  <c r="X81" i="1"/>
  <c r="Y82" i="1" s="1"/>
  <c r="M93" i="1"/>
  <c r="L93" i="1" s="1"/>
  <c r="AC83" i="1" l="1"/>
  <c r="AB83" i="1" s="1"/>
  <c r="W82" i="1"/>
  <c r="V82" i="1" s="1"/>
  <c r="AE82" i="1"/>
  <c r="AD82" i="1" s="1"/>
  <c r="S82" i="1"/>
  <c r="R82" i="1" s="1"/>
  <c r="AA83" i="1" s="1"/>
  <c r="Z83" i="1" s="1"/>
  <c r="X82" i="1"/>
  <c r="Y83" i="1" s="1"/>
  <c r="M94" i="1"/>
  <c r="L94" i="1" s="1"/>
  <c r="AC84" i="1" l="1"/>
  <c r="AB84" i="1" s="1"/>
  <c r="W83" i="1"/>
  <c r="V83" i="1" s="1"/>
  <c r="AE83" i="1"/>
  <c r="AD83" i="1" s="1"/>
  <c r="S83" i="1"/>
  <c r="R83" i="1" s="1"/>
  <c r="AA84" i="1" s="1"/>
  <c r="Z84" i="1" s="1"/>
  <c r="X83" i="1"/>
  <c r="Y84" i="1" s="1"/>
  <c r="M95" i="1"/>
  <c r="L95" i="1" s="1"/>
  <c r="AC85" i="1" l="1"/>
  <c r="AB85" i="1" s="1"/>
  <c r="W84" i="1"/>
  <c r="V84" i="1" s="1"/>
  <c r="AE84" i="1"/>
  <c r="AD84" i="1" s="1"/>
  <c r="S84" i="1"/>
  <c r="R84" i="1" s="1"/>
  <c r="AA85" i="1" s="1"/>
  <c r="Z85" i="1" s="1"/>
  <c r="X84" i="1"/>
  <c r="Y85" i="1" s="1"/>
  <c r="M96" i="1"/>
  <c r="L96" i="1" s="1"/>
  <c r="AC86" i="1" l="1"/>
  <c r="AB86" i="1" s="1"/>
  <c r="W85" i="1"/>
  <c r="V85" i="1" s="1"/>
  <c r="AE85" i="1"/>
  <c r="AD85" i="1" s="1"/>
  <c r="S85" i="1"/>
  <c r="R85" i="1" s="1"/>
  <c r="AA86" i="1" s="1"/>
  <c r="Z86" i="1" s="1"/>
  <c r="X85" i="1"/>
  <c r="Y86" i="1" s="1"/>
  <c r="M97" i="1"/>
  <c r="L97" i="1" s="1"/>
  <c r="AC87" i="1" l="1"/>
  <c r="AB87" i="1" s="1"/>
  <c r="W86" i="1"/>
  <c r="V86" i="1" s="1"/>
  <c r="AE86" i="1"/>
  <c r="AD86" i="1" s="1"/>
  <c r="S86" i="1"/>
  <c r="R86" i="1" s="1"/>
  <c r="AA87" i="1" s="1"/>
  <c r="Z87" i="1" s="1"/>
  <c r="X86" i="1"/>
  <c r="Y87" i="1" s="1"/>
  <c r="M98" i="1"/>
  <c r="L98" i="1" s="1"/>
  <c r="AC88" i="1" l="1"/>
  <c r="AB88" i="1" s="1"/>
  <c r="W87" i="1"/>
  <c r="V87" i="1" s="1"/>
  <c r="AE87" i="1"/>
  <c r="AD87" i="1" s="1"/>
  <c r="S87" i="1"/>
  <c r="R87" i="1" s="1"/>
  <c r="AA88" i="1" s="1"/>
  <c r="Z88" i="1" s="1"/>
  <c r="X87" i="1"/>
  <c r="Y88" i="1" s="1"/>
  <c r="M99" i="1"/>
  <c r="L99" i="1" s="1"/>
  <c r="AC89" i="1" l="1"/>
  <c r="AB89" i="1" s="1"/>
  <c r="W88" i="1"/>
  <c r="V88" i="1" s="1"/>
  <c r="AE88" i="1"/>
  <c r="AD88" i="1" s="1"/>
  <c r="S88" i="1"/>
  <c r="R88" i="1" s="1"/>
  <c r="AA89" i="1" s="1"/>
  <c r="Z89" i="1" s="1"/>
  <c r="X88" i="1"/>
  <c r="Y89" i="1" s="1"/>
  <c r="M100" i="1"/>
  <c r="L100" i="1" s="1"/>
  <c r="AC90" i="1" l="1"/>
  <c r="AB90" i="1" s="1"/>
  <c r="W89" i="1"/>
  <c r="V89" i="1" s="1"/>
  <c r="AE89" i="1"/>
  <c r="AD89" i="1" s="1"/>
  <c r="S89" i="1"/>
  <c r="R89" i="1" s="1"/>
  <c r="AA90" i="1" s="1"/>
  <c r="Z90" i="1" s="1"/>
  <c r="X89" i="1"/>
  <c r="Y90" i="1" s="1"/>
  <c r="M101" i="1"/>
  <c r="L101" i="1" s="1"/>
  <c r="AC91" i="1" l="1"/>
  <c r="AB91" i="1" s="1"/>
  <c r="W90" i="1"/>
  <c r="V90" i="1" s="1"/>
  <c r="AE90" i="1"/>
  <c r="AD90" i="1" s="1"/>
  <c r="S90" i="1"/>
  <c r="R90" i="1" s="1"/>
  <c r="AA91" i="1" s="1"/>
  <c r="Z91" i="1" s="1"/>
  <c r="X90" i="1"/>
  <c r="Y91" i="1" s="1"/>
  <c r="M102" i="1"/>
  <c r="L102" i="1" s="1"/>
  <c r="AC92" i="1" l="1"/>
  <c r="AB92" i="1" s="1"/>
  <c r="W91" i="1"/>
  <c r="V91" i="1" s="1"/>
  <c r="AE91" i="1"/>
  <c r="AD91" i="1" s="1"/>
  <c r="S91" i="1"/>
  <c r="R91" i="1" s="1"/>
  <c r="AA92" i="1" s="1"/>
  <c r="Z92" i="1" s="1"/>
  <c r="X91" i="1"/>
  <c r="Y92" i="1" s="1"/>
  <c r="M103" i="1"/>
  <c r="L103" i="1" s="1"/>
  <c r="AC93" i="1" l="1"/>
  <c r="AB93" i="1" s="1"/>
  <c r="W92" i="1"/>
  <c r="V92" i="1" s="1"/>
  <c r="AE92" i="1"/>
  <c r="AD92" i="1" s="1"/>
  <c r="S92" i="1"/>
  <c r="R92" i="1" s="1"/>
  <c r="AA93" i="1" s="1"/>
  <c r="Z93" i="1" s="1"/>
  <c r="X92" i="1"/>
  <c r="Y93" i="1" s="1"/>
  <c r="M104" i="1"/>
  <c r="L104" i="1" s="1"/>
  <c r="AC94" i="1" l="1"/>
  <c r="AB94" i="1" s="1"/>
  <c r="W93" i="1"/>
  <c r="V93" i="1" s="1"/>
  <c r="AE93" i="1"/>
  <c r="AD93" i="1" s="1"/>
  <c r="S93" i="1"/>
  <c r="R93" i="1" s="1"/>
  <c r="AA94" i="1" s="1"/>
  <c r="Z94" i="1" s="1"/>
  <c r="X93" i="1"/>
  <c r="Y94" i="1" s="1"/>
  <c r="M105" i="1"/>
  <c r="L105" i="1" s="1"/>
  <c r="AC95" i="1" l="1"/>
  <c r="AB95" i="1" s="1"/>
  <c r="W94" i="1"/>
  <c r="V94" i="1" s="1"/>
  <c r="AE94" i="1"/>
  <c r="AD94" i="1" s="1"/>
  <c r="S94" i="1"/>
  <c r="R94" i="1" s="1"/>
  <c r="AA95" i="1" s="1"/>
  <c r="Z95" i="1" s="1"/>
  <c r="X94" i="1"/>
  <c r="Y95" i="1" s="1"/>
  <c r="M106" i="1"/>
  <c r="L106" i="1" s="1"/>
  <c r="AC96" i="1" l="1"/>
  <c r="AB96" i="1" s="1"/>
  <c r="W95" i="1"/>
  <c r="V95" i="1" s="1"/>
  <c r="AE95" i="1"/>
  <c r="AD95" i="1" s="1"/>
  <c r="S95" i="1"/>
  <c r="R95" i="1" s="1"/>
  <c r="AA96" i="1" s="1"/>
  <c r="Z96" i="1" s="1"/>
  <c r="X95" i="1"/>
  <c r="Y96" i="1" s="1"/>
  <c r="M107" i="1"/>
  <c r="L107" i="1" s="1"/>
  <c r="AC97" i="1" l="1"/>
  <c r="AB97" i="1" s="1"/>
  <c r="W96" i="1"/>
  <c r="V96" i="1" s="1"/>
  <c r="AE96" i="1"/>
  <c r="AD96" i="1" s="1"/>
  <c r="S96" i="1"/>
  <c r="R96" i="1" s="1"/>
  <c r="AA97" i="1" s="1"/>
  <c r="Z97" i="1" s="1"/>
  <c r="X96" i="1"/>
  <c r="Y97" i="1" s="1"/>
  <c r="M108" i="1"/>
  <c r="L108" i="1" s="1"/>
  <c r="AC98" i="1" l="1"/>
  <c r="AB98" i="1" s="1"/>
  <c r="W97" i="1"/>
  <c r="V97" i="1" s="1"/>
  <c r="AE97" i="1"/>
  <c r="AD97" i="1" s="1"/>
  <c r="S97" i="1"/>
  <c r="R97" i="1" s="1"/>
  <c r="AA98" i="1" s="1"/>
  <c r="Z98" i="1" s="1"/>
  <c r="X97" i="1"/>
  <c r="Y98" i="1" s="1"/>
  <c r="M109" i="1"/>
  <c r="L109" i="1" s="1"/>
  <c r="M110" i="1" s="1"/>
  <c r="L110" i="1" s="1"/>
  <c r="AC99" i="1" l="1"/>
  <c r="AB99" i="1" s="1"/>
  <c r="W98" i="1"/>
  <c r="V98" i="1" s="1"/>
  <c r="AE98" i="1"/>
  <c r="AD98" i="1" s="1"/>
  <c r="S98" i="1"/>
  <c r="R98" i="1" s="1"/>
  <c r="AA99" i="1" s="1"/>
  <c r="Z99" i="1" s="1"/>
  <c r="X98" i="1"/>
  <c r="Y99" i="1" s="1"/>
  <c r="AC100" i="1" l="1"/>
  <c r="AB100" i="1" s="1"/>
  <c r="W99" i="1"/>
  <c r="V99" i="1" s="1"/>
  <c r="AE99" i="1"/>
  <c r="AD99" i="1" s="1"/>
  <c r="S99" i="1"/>
  <c r="R99" i="1" s="1"/>
  <c r="AA100" i="1" s="1"/>
  <c r="Z100" i="1" s="1"/>
  <c r="X99" i="1"/>
  <c r="Y100" i="1" s="1"/>
  <c r="AC101" i="1" l="1"/>
  <c r="AB101" i="1" s="1"/>
  <c r="W100" i="1"/>
  <c r="V100" i="1" s="1"/>
  <c r="AE100" i="1"/>
  <c r="AD100" i="1" s="1"/>
  <c r="S100" i="1"/>
  <c r="R100" i="1" s="1"/>
  <c r="AA101" i="1" s="1"/>
  <c r="Z101" i="1" s="1"/>
  <c r="X100" i="1"/>
  <c r="Y101" i="1" s="1"/>
  <c r="AC102" i="1" l="1"/>
  <c r="AB102" i="1" s="1"/>
  <c r="W101" i="1"/>
  <c r="V101" i="1" s="1"/>
  <c r="AE101" i="1"/>
  <c r="AD101" i="1" s="1"/>
  <c r="S101" i="1"/>
  <c r="R101" i="1" s="1"/>
  <c r="AA102" i="1" s="1"/>
  <c r="Z102" i="1" s="1"/>
  <c r="X101" i="1"/>
  <c r="Y102" i="1" s="1"/>
  <c r="AC103" i="1" l="1"/>
  <c r="AB103" i="1" s="1"/>
  <c r="W102" i="1"/>
  <c r="V102" i="1" s="1"/>
  <c r="AE102" i="1"/>
  <c r="AD102" i="1" s="1"/>
  <c r="S102" i="1"/>
  <c r="R102" i="1" s="1"/>
  <c r="AA103" i="1" s="1"/>
  <c r="Z103" i="1" s="1"/>
  <c r="X102" i="1"/>
  <c r="Y103" i="1" s="1"/>
  <c r="AC104" i="1" l="1"/>
  <c r="AB104" i="1" s="1"/>
  <c r="W103" i="1"/>
  <c r="V103" i="1" s="1"/>
  <c r="AE103" i="1"/>
  <c r="AD103" i="1" s="1"/>
  <c r="S103" i="1"/>
  <c r="R103" i="1" s="1"/>
  <c r="AA104" i="1" s="1"/>
  <c r="Z104" i="1" s="1"/>
  <c r="X103" i="1"/>
  <c r="Y104" i="1" s="1"/>
  <c r="AC105" i="1" l="1"/>
  <c r="AB105" i="1" s="1"/>
  <c r="W104" i="1"/>
  <c r="V104" i="1" s="1"/>
  <c r="AE104" i="1"/>
  <c r="AD104" i="1" s="1"/>
  <c r="S104" i="1"/>
  <c r="R104" i="1" s="1"/>
  <c r="AA105" i="1" s="1"/>
  <c r="Z105" i="1" s="1"/>
  <c r="X104" i="1"/>
  <c r="Y105" i="1" s="1"/>
  <c r="AC106" i="1" l="1"/>
  <c r="AB106" i="1" s="1"/>
  <c r="W105" i="1"/>
  <c r="V105" i="1" s="1"/>
  <c r="AE105" i="1"/>
  <c r="AD105" i="1" s="1"/>
  <c r="S105" i="1"/>
  <c r="R105" i="1" s="1"/>
  <c r="AA106" i="1" s="1"/>
  <c r="Z106" i="1" s="1"/>
  <c r="X105" i="1"/>
  <c r="Y106" i="1" s="1"/>
  <c r="AC107" i="1" l="1"/>
  <c r="AB107" i="1" s="1"/>
  <c r="W106" i="1"/>
  <c r="V106" i="1" s="1"/>
  <c r="AE106" i="1"/>
  <c r="AD106" i="1" s="1"/>
  <c r="S106" i="1"/>
  <c r="R106" i="1" s="1"/>
  <c r="AA107" i="1" s="1"/>
  <c r="Z107" i="1" s="1"/>
  <c r="X106" i="1"/>
  <c r="Y107" i="1" s="1"/>
  <c r="AC108" i="1" l="1"/>
  <c r="AB108" i="1" s="1"/>
  <c r="W107" i="1"/>
  <c r="V107" i="1" s="1"/>
  <c r="AE107" i="1"/>
  <c r="AD107" i="1" s="1"/>
  <c r="S107" i="1"/>
  <c r="R107" i="1" s="1"/>
  <c r="AA108" i="1" s="1"/>
  <c r="Z108" i="1" s="1"/>
  <c r="X107" i="1"/>
  <c r="Y108" i="1" s="1"/>
  <c r="AC109" i="1" l="1"/>
  <c r="AB109" i="1" s="1"/>
  <c r="W108" i="1"/>
  <c r="V108" i="1" s="1"/>
  <c r="AE108" i="1"/>
  <c r="AD108" i="1" s="1"/>
  <c r="S108" i="1"/>
  <c r="R108" i="1" s="1"/>
  <c r="AA109" i="1" s="1"/>
  <c r="Z109" i="1" s="1"/>
  <c r="X108" i="1"/>
  <c r="Y109" i="1" s="1"/>
  <c r="AC110" i="1" l="1"/>
  <c r="AB110" i="1" s="1"/>
  <c r="W109" i="1"/>
  <c r="V109" i="1" s="1"/>
  <c r="AE109" i="1"/>
  <c r="AD109" i="1" s="1"/>
  <c r="S109" i="1"/>
  <c r="R109" i="1" s="1"/>
  <c r="AA110" i="1" s="1"/>
  <c r="Z110" i="1" s="1"/>
  <c r="X109" i="1"/>
  <c r="Y110" i="1" s="1"/>
  <c r="W110" i="1" l="1"/>
  <c r="V110" i="1" s="1"/>
  <c r="AE110" i="1"/>
  <c r="AD110" i="1" s="1"/>
  <c r="S110" i="1"/>
  <c r="R110" i="1" s="1"/>
  <c r="X110" i="1"/>
</calcChain>
</file>

<file path=xl/sharedStrings.xml><?xml version="1.0" encoding="utf-8"?>
<sst xmlns="http://schemas.openxmlformats.org/spreadsheetml/2006/main" count="48" uniqueCount="33">
  <si>
    <t>ARCH(1)</t>
  </si>
  <si>
    <r>
      <t>α</t>
    </r>
    <r>
      <rPr>
        <vertAlign val="subscript"/>
        <sz val="11"/>
        <color theme="1"/>
        <rFont val="Calibri"/>
        <family val="2"/>
      </rPr>
      <t>0</t>
    </r>
  </si>
  <si>
    <r>
      <t>α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scheme val="minor"/>
      </rPr>
      <t/>
    </r>
  </si>
  <si>
    <t>g de l</t>
  </si>
  <si>
    <t>Paso</t>
  </si>
  <si>
    <t>Z,Z~(0,1)</t>
  </si>
  <si>
    <r>
      <rPr>
        <sz val="11"/>
        <color theme="1"/>
        <rFont val="Calibri"/>
        <family val="2"/>
      </rPr>
      <t>σ</t>
    </r>
    <r>
      <rPr>
        <vertAlign val="subscript"/>
        <sz val="15.4"/>
        <color theme="1"/>
        <rFont val="Calibri"/>
        <family val="2"/>
      </rPr>
      <t>t</t>
    </r>
    <r>
      <rPr>
        <vertAlign val="superscript"/>
        <sz val="15.4"/>
        <color theme="1"/>
        <rFont val="Calibri"/>
        <family val="2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</si>
  <si>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(ARCH1, norm)</t>
    </r>
  </si>
  <si>
    <t>t,t~(g)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</si>
  <si>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(ARCH1, t)</t>
    </r>
  </si>
  <si>
    <t>Uniforme</t>
  </si>
  <si>
    <t>Gumbell</t>
  </si>
  <si>
    <t>alpha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</si>
  <si>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(ARCH1, G)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</si>
  <si>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(GARCH_1_1, norm)</t>
    </r>
  </si>
  <si>
    <r>
      <t>ϐ</t>
    </r>
    <r>
      <rPr>
        <vertAlign val="subscript"/>
        <sz val="11"/>
        <color theme="1"/>
        <rFont val="Calibri"/>
        <family val="2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</si>
  <si>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(GARCH_1_1, t)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</si>
  <si>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(GARCH_1_1, G)</t>
    </r>
  </si>
  <si>
    <t>GARCH(1,1)</t>
  </si>
  <si>
    <t>ARCH(2)</t>
  </si>
  <si>
    <r>
      <t>α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</si>
  <si>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ϐ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</si>
  <si>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(ARCH_2, norm)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</si>
  <si>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(ARCH_2, t)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</si>
  <si>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(ARCH_2, G)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</si>
  <si>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(GARCH_1_2, norm)</t>
    </r>
  </si>
  <si>
    <t>Xt (GARCH_2_2, norm)</t>
  </si>
  <si>
    <t>Normal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</si>
  <si>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(GARCH_1_2, t)</t>
    </r>
  </si>
  <si>
    <t>Xt (GARCH_2_2, t)</t>
  </si>
  <si>
    <r>
      <t>σ</t>
    </r>
    <r>
      <rPr>
        <vertAlign val="subscript"/>
        <sz val="15.4"/>
        <color theme="1"/>
        <rFont val="Calibri"/>
        <family val="2"/>
      </rPr>
      <t>t</t>
    </r>
    <r>
      <rPr>
        <vertAlign val="superscript"/>
        <sz val="15.4"/>
        <color theme="1"/>
        <rFont val="Calibri"/>
        <family val="2"/>
      </rPr>
      <t>2</t>
    </r>
  </si>
  <si>
    <t>T</t>
  </si>
  <si>
    <t>Gumble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</si>
</sst>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5.4"/>
      <color theme="1"/>
      <name val="Calibri"/>
      <family val="2"/>
    </font>
    <font>
      <vertAlign val="subscript"/>
      <sz val="15.4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Proceso ARCH(1), distintas</a:t>
            </a:r>
            <a:r>
              <a:rPr lang="es-MX" baseline="0"/>
              <a:t> fuentes de error</a:t>
            </a:r>
            <a:endParaRPr lang="es-MX"/>
          </a:p>
        </c:rich>
      </c:tx>
      <c:layout>
        <c:manualLayout>
          <c:xMode val="edge"/>
          <c:yMode val="edge"/>
          <c:x val="0.229019302949391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Xt (ARCH1, norm)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Hoja1!$D$10:$D$110</c:f>
              <c:numCache>
                <c:formatCode>General</c:formatCode>
                <c:ptCount val="101"/>
                <c:pt idx="0">
                  <c:v>2</c:v>
                </c:pt>
                <c:pt idx="1">
                  <c:v>0.41218354205961338</c:v>
                </c:pt>
                <c:pt idx="2">
                  <c:v>0.25377676919206393</c:v>
                </c:pt>
                <c:pt idx="3">
                  <c:v>-0.1188283145822599</c:v>
                </c:pt>
                <c:pt idx="4">
                  <c:v>-0.31668763352586499</c:v>
                </c:pt>
                <c:pt idx="5">
                  <c:v>3.3213891350788137E-2</c:v>
                </c:pt>
                <c:pt idx="6">
                  <c:v>0.2894577483705979</c:v>
                </c:pt>
                <c:pt idx="7">
                  <c:v>-0.44193586192907969</c:v>
                </c:pt>
                <c:pt idx="8">
                  <c:v>0.33245988287054351</c:v>
                </c:pt>
                <c:pt idx="9">
                  <c:v>-0.10990718169957898</c:v>
                </c:pt>
                <c:pt idx="10">
                  <c:v>3.4308630194768236E-2</c:v>
                </c:pt>
                <c:pt idx="11">
                  <c:v>0.25996137176939749</c:v>
                </c:pt>
                <c:pt idx="12">
                  <c:v>-0.34181646918457159</c:v>
                </c:pt>
                <c:pt idx="13">
                  <c:v>7.1877882686668795E-2</c:v>
                </c:pt>
                <c:pt idx="14">
                  <c:v>0.56359972747459008</c:v>
                </c:pt>
                <c:pt idx="15">
                  <c:v>0.49033209085979357</c:v>
                </c:pt>
                <c:pt idx="16">
                  <c:v>-0.13140677888672161</c:v>
                </c:pt>
                <c:pt idx="17">
                  <c:v>-0.32254597475003022</c:v>
                </c:pt>
                <c:pt idx="18">
                  <c:v>-0.69997725861969973</c:v>
                </c:pt>
                <c:pt idx="19">
                  <c:v>8.949461943892751E-3</c:v>
                </c:pt>
                <c:pt idx="20">
                  <c:v>-0.43184897256869353</c:v>
                </c:pt>
                <c:pt idx="21">
                  <c:v>-1.3104077255660698E-2</c:v>
                </c:pt>
                <c:pt idx="22">
                  <c:v>-0.56699110788167884</c:v>
                </c:pt>
                <c:pt idx="23">
                  <c:v>-0.35917891002990499</c:v>
                </c:pt>
                <c:pt idx="24">
                  <c:v>3.7132502919534467E-2</c:v>
                </c:pt>
                <c:pt idx="25">
                  <c:v>-0.16936503688669066</c:v>
                </c:pt>
                <c:pt idx="26">
                  <c:v>-0.43027915319403898</c:v>
                </c:pt>
                <c:pt idx="27">
                  <c:v>0.36396379384247918</c:v>
                </c:pt>
                <c:pt idx="28">
                  <c:v>-0.19559886940462293</c:v>
                </c:pt>
                <c:pt idx="29">
                  <c:v>0.15460645721461488</c:v>
                </c:pt>
                <c:pt idx="30">
                  <c:v>-0.69205084472617584</c:v>
                </c:pt>
                <c:pt idx="31">
                  <c:v>-0.80245966690777903</c:v>
                </c:pt>
                <c:pt idx="32">
                  <c:v>0.16563180222975959</c:v>
                </c:pt>
                <c:pt idx="33">
                  <c:v>0.30510754807511203</c:v>
                </c:pt>
                <c:pt idx="34">
                  <c:v>2.0874853699663097E-2</c:v>
                </c:pt>
                <c:pt idx="35">
                  <c:v>0.15286173047362125</c:v>
                </c:pt>
                <c:pt idx="36">
                  <c:v>0.20949375688930774</c:v>
                </c:pt>
                <c:pt idx="37">
                  <c:v>0.29716902190518507</c:v>
                </c:pt>
                <c:pt idx="38">
                  <c:v>-0.31627562466056081</c:v>
                </c:pt>
                <c:pt idx="39">
                  <c:v>-0.32109360250545732</c:v>
                </c:pt>
                <c:pt idx="40">
                  <c:v>0.39037236380302615</c:v>
                </c:pt>
                <c:pt idx="41">
                  <c:v>-0.41859159203111623</c:v>
                </c:pt>
                <c:pt idx="42">
                  <c:v>9.5506565787275996E-2</c:v>
                </c:pt>
                <c:pt idx="43">
                  <c:v>0.12720735470862685</c:v>
                </c:pt>
                <c:pt idx="44">
                  <c:v>0.64084920403387535</c:v>
                </c:pt>
                <c:pt idx="45">
                  <c:v>8.2292234197893735E-2</c:v>
                </c:pt>
                <c:pt idx="46">
                  <c:v>-0.16976355419931186</c:v>
                </c:pt>
                <c:pt idx="47">
                  <c:v>-0.2131491926627147</c:v>
                </c:pt>
                <c:pt idx="48">
                  <c:v>-0.14431640394466988</c:v>
                </c:pt>
                <c:pt idx="49">
                  <c:v>-0.42173137487549317</c:v>
                </c:pt>
                <c:pt idx="50">
                  <c:v>5.2261114738681502E-2</c:v>
                </c:pt>
                <c:pt idx="51">
                  <c:v>0.36066969097430485</c:v>
                </c:pt>
                <c:pt idx="52">
                  <c:v>0.24760932549152254</c:v>
                </c:pt>
                <c:pt idx="53">
                  <c:v>-0.36087197765948048</c:v>
                </c:pt>
                <c:pt idx="54">
                  <c:v>0.2317663624109717</c:v>
                </c:pt>
                <c:pt idx="55">
                  <c:v>-0.21232065602889744</c:v>
                </c:pt>
                <c:pt idx="56">
                  <c:v>8.735762694136627E-2</c:v>
                </c:pt>
                <c:pt idx="57">
                  <c:v>0.25453051558440071</c:v>
                </c:pt>
                <c:pt idx="58">
                  <c:v>-0.42621880009600971</c:v>
                </c:pt>
                <c:pt idx="59">
                  <c:v>0.36539170542200133</c:v>
                </c:pt>
                <c:pt idx="60">
                  <c:v>-0.38599439323398921</c:v>
                </c:pt>
                <c:pt idx="61">
                  <c:v>-6.1726593232695097E-3</c:v>
                </c:pt>
                <c:pt idx="62">
                  <c:v>-0.18928605579235405</c:v>
                </c:pt>
                <c:pt idx="63">
                  <c:v>-0.15210779085339496</c:v>
                </c:pt>
                <c:pt idx="64">
                  <c:v>8.2658432130041475E-3</c:v>
                </c:pt>
                <c:pt idx="65">
                  <c:v>-0.15761585404713149</c:v>
                </c:pt>
                <c:pt idx="66">
                  <c:v>0.25955766311530887</c:v>
                </c:pt>
                <c:pt idx="67">
                  <c:v>0.29632304180758418</c:v>
                </c:pt>
                <c:pt idx="68">
                  <c:v>-3.2512322870423965E-2</c:v>
                </c:pt>
                <c:pt idx="69">
                  <c:v>0.49593407359590186</c:v>
                </c:pt>
                <c:pt idx="70">
                  <c:v>-3.543916712264477E-2</c:v>
                </c:pt>
                <c:pt idx="71">
                  <c:v>7.5353037771162756E-2</c:v>
                </c:pt>
                <c:pt idx="72">
                  <c:v>0.12584463023340894</c:v>
                </c:pt>
                <c:pt idx="73">
                  <c:v>-5.8166921060084614E-2</c:v>
                </c:pt>
                <c:pt idx="74">
                  <c:v>0.32932281801210495</c:v>
                </c:pt>
                <c:pt idx="75">
                  <c:v>4.775855449617928E-2</c:v>
                </c:pt>
                <c:pt idx="76">
                  <c:v>-0.72999538840683253</c:v>
                </c:pt>
                <c:pt idx="77">
                  <c:v>0.37781727956061595</c:v>
                </c:pt>
                <c:pt idx="78">
                  <c:v>0.39818866199942465</c:v>
                </c:pt>
                <c:pt idx="79">
                  <c:v>-0.34756173189291362</c:v>
                </c:pt>
                <c:pt idx="80">
                  <c:v>0.13689554140692964</c:v>
                </c:pt>
                <c:pt idx="81">
                  <c:v>-0.20855491506747695</c:v>
                </c:pt>
                <c:pt idx="82">
                  <c:v>-0.12824824908618682</c:v>
                </c:pt>
                <c:pt idx="83">
                  <c:v>0.31098696074078142</c:v>
                </c:pt>
                <c:pt idx="84">
                  <c:v>-0.21255388047862481</c:v>
                </c:pt>
                <c:pt idx="85">
                  <c:v>0.62089023426757539</c:v>
                </c:pt>
                <c:pt idx="86">
                  <c:v>0.25398271401480632</c:v>
                </c:pt>
                <c:pt idx="87">
                  <c:v>-0.43783714687335656</c:v>
                </c:pt>
                <c:pt idx="88">
                  <c:v>9.049137693456967E-2</c:v>
                </c:pt>
                <c:pt idx="89">
                  <c:v>0.24304932799145659</c:v>
                </c:pt>
                <c:pt idx="90">
                  <c:v>-0.19521616100593031</c:v>
                </c:pt>
                <c:pt idx="91">
                  <c:v>0.24804233751531782</c:v>
                </c:pt>
                <c:pt idx="92">
                  <c:v>0.34619168207660045</c:v>
                </c:pt>
                <c:pt idx="93">
                  <c:v>-0.48046125306556592</c:v>
                </c:pt>
                <c:pt idx="94">
                  <c:v>3.3373855476147032E-2</c:v>
                </c:pt>
                <c:pt idx="95">
                  <c:v>-0.40014406707900452</c:v>
                </c:pt>
                <c:pt idx="96">
                  <c:v>-0.29715342610733608</c:v>
                </c:pt>
                <c:pt idx="97">
                  <c:v>0.10188133432978251</c:v>
                </c:pt>
                <c:pt idx="98">
                  <c:v>-8.8281047825380848E-2</c:v>
                </c:pt>
                <c:pt idx="99">
                  <c:v>7.0935216192810971E-2</c:v>
                </c:pt>
                <c:pt idx="100">
                  <c:v>-0.34090628318973659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D43-8420-DAE9E3113F65}"/>
            </c:ext>
          </c:extLst>
        </c:ser>
        <c:ser>
          <c:idx val="1"/>
          <c:order val="1"/>
          <c:tx>
            <c:strRef>
              <c:f>Hoja1!$G$9</c:f>
              <c:strCache>
                <c:ptCount val="1"/>
                <c:pt idx="0">
                  <c:v>Xt (ARCH1, 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Hoja1!$G$10:$G$110</c:f>
              <c:numCache>
                <c:formatCode>General</c:formatCode>
                <c:ptCount val="101"/>
                <c:pt idx="0">
                  <c:v>2</c:v>
                </c:pt>
                <c:pt idx="1">
                  <c:v>0.29163849385931417</c:v>
                </c:pt>
                <c:pt idx="2">
                  <c:v>0.10961920911143559</c:v>
                </c:pt>
                <c:pt idx="3">
                  <c:v>0.37687131277607483</c:v>
                </c:pt>
                <c:pt idx="4">
                  <c:v>0.73988549789783198</c:v>
                </c:pt>
                <c:pt idx="5">
                  <c:v>0.28830307550097428</c:v>
                </c:pt>
                <c:pt idx="6">
                  <c:v>8.5235452057152217E-2</c:v>
                </c:pt>
                <c:pt idx="7">
                  <c:v>0.98682436086812675</c:v>
                </c:pt>
                <c:pt idx="8">
                  <c:v>0.10715710786899291</c:v>
                </c:pt>
                <c:pt idx="9">
                  <c:v>0.36413062322867734</c:v>
                </c:pt>
                <c:pt idx="10">
                  <c:v>0.24457372983961151</c:v>
                </c:pt>
                <c:pt idx="11">
                  <c:v>9.6751092910324563E-2</c:v>
                </c:pt>
                <c:pt idx="12">
                  <c:v>0.73197813496636754</c:v>
                </c:pt>
                <c:pt idx="13">
                  <c:v>0.25268915321564966</c:v>
                </c:pt>
                <c:pt idx="14">
                  <c:v>1.7415586004599741E-2</c:v>
                </c:pt>
                <c:pt idx="15">
                  <c:v>3.9685892289856632E-2</c:v>
                </c:pt>
                <c:pt idx="16">
                  <c:v>0.37822991055759381</c:v>
                </c:pt>
                <c:pt idx="17">
                  <c:v>0.75258666915008532</c:v>
                </c:pt>
                <c:pt idx="18">
                  <c:v>2.9459870526168421</c:v>
                </c:pt>
                <c:pt idx="19">
                  <c:v>0.78364717072548007</c:v>
                </c:pt>
                <c:pt idx="20">
                  <c:v>1.2796777700274418</c:v>
                </c:pt>
                <c:pt idx="21">
                  <c:v>0.43656238337471626</c:v>
                </c:pt>
                <c:pt idx="22">
                  <c:v>1.7562433491756482</c:v>
                </c:pt>
                <c:pt idx="23">
                  <c:v>1.3904442904125471</c:v>
                </c:pt>
                <c:pt idx="24">
                  <c:v>0.39244884030559068</c:v>
                </c:pt>
                <c:pt idx="25">
                  <c:v>0.47588778501697998</c:v>
                </c:pt>
                <c:pt idx="26">
                  <c:v>1.0879488255362839</c:v>
                </c:pt>
                <c:pt idx="27">
                  <c:v>9.6984442956898648E-2</c:v>
                </c:pt>
                <c:pt idx="28">
                  <c:v>0.46543665523260469</c:v>
                </c:pt>
                <c:pt idx="29">
                  <c:v>0.16411013876008926</c:v>
                </c:pt>
                <c:pt idx="30">
                  <c:v>2.5626575254968609</c:v>
                </c:pt>
                <c:pt idx="31">
                  <c:v>6.3135380839856499</c:v>
                </c:pt>
                <c:pt idx="32">
                  <c:v>1.038518615656681</c:v>
                </c:pt>
                <c:pt idx="33">
                  <c:v>0.11161914908910925</c:v>
                </c:pt>
                <c:pt idx="34">
                  <c:v>0.24278317695148233</c:v>
                </c:pt>
                <c:pt idx="35">
                  <c:v>0.15244242234287628</c:v>
                </c:pt>
                <c:pt idx="36">
                  <c:v>0.11993948610257671</c:v>
                </c:pt>
                <c:pt idx="37">
                  <c:v>8.1876579490866366E-2</c:v>
                </c:pt>
                <c:pt idx="38">
                  <c:v>0.6707038343099192</c:v>
                </c:pt>
                <c:pt idx="39">
                  <c:v>0.81235717597958634</c:v>
                </c:pt>
                <c:pt idx="40">
                  <c:v>6.9600902170776205E-2</c:v>
                </c:pt>
                <c:pt idx="41">
                  <c:v>0.88088592986044645</c:v>
                </c:pt>
                <c:pt idx="42">
                  <c:v>0.25263208383198904</c:v>
                </c:pt>
                <c:pt idx="43">
                  <c:v>0.16921967152101819</c:v>
                </c:pt>
                <c:pt idx="44">
                  <c:v>1.0070610620284382E-2</c:v>
                </c:pt>
                <c:pt idx="45">
                  <c:v>0.20298282692480818</c:v>
                </c:pt>
                <c:pt idx="46">
                  <c:v>0.4519498669542843</c:v>
                </c:pt>
                <c:pt idx="47">
                  <c:v>0.55113441477099856</c:v>
                </c:pt>
                <c:pt idx="48">
                  <c:v>0.46377690624648238</c:v>
                </c:pt>
                <c:pt idx="49">
                  <c:v>1.0589248335638461</c:v>
                </c:pt>
                <c:pt idx="50">
                  <c:v>0.31868713956125355</c:v>
                </c:pt>
                <c:pt idx="51">
                  <c:v>6.0267945482103215E-2</c:v>
                </c:pt>
                <c:pt idx="52">
                  <c:v>0.10622141578396664</c:v>
                </c:pt>
                <c:pt idx="53">
                  <c:v>0.7788977951313113</c:v>
                </c:pt>
                <c:pt idx="54">
                  <c:v>0.14342680492722795</c:v>
                </c:pt>
                <c:pt idx="55">
                  <c:v>0.50225399993190822</c:v>
                </c:pt>
                <c:pt idx="56">
                  <c:v>0.21420489637034557</c:v>
                </c:pt>
                <c:pt idx="57">
                  <c:v>9.8883056935279531E-2</c:v>
                </c:pt>
                <c:pt idx="58">
                  <c:v>0.95168750263500679</c:v>
                </c:pt>
                <c:pt idx="59">
                  <c:v>8.9775211812141043E-2</c:v>
                </c:pt>
                <c:pt idx="60">
                  <c:v>0.8083995597616157</c:v>
                </c:pt>
                <c:pt idx="61">
                  <c:v>0.33849408759363758</c:v>
                </c:pt>
                <c:pt idx="62">
                  <c:v>0.49737729384193241</c:v>
                </c:pt>
                <c:pt idx="63">
                  <c:v>0.46546013690752563</c:v>
                </c:pt>
                <c:pt idx="64">
                  <c:v>0.27704910711182879</c:v>
                </c:pt>
                <c:pt idx="65">
                  <c:v>0.44348869320158141</c:v>
                </c:pt>
                <c:pt idx="66">
                  <c:v>0.10442260939740498</c:v>
                </c:pt>
                <c:pt idx="67">
                  <c:v>8.3321460254168436E-2</c:v>
                </c:pt>
                <c:pt idx="68">
                  <c:v>0.28736544678546644</c:v>
                </c:pt>
                <c:pt idx="69">
                  <c:v>2.726954993002333E-2</c:v>
                </c:pt>
                <c:pt idx="70">
                  <c:v>0.28702229839342319</c:v>
                </c:pt>
                <c:pt idx="71">
                  <c:v>0.20663354090764696</c:v>
                </c:pt>
                <c:pt idx="72">
                  <c:v>0.16826617510682504</c:v>
                </c:pt>
                <c:pt idx="73">
                  <c:v>0.31657943269411015</c:v>
                </c:pt>
                <c:pt idx="74">
                  <c:v>7.0804872098504792E-2</c:v>
                </c:pt>
                <c:pt idx="75">
                  <c:v>0.22151615204404665</c:v>
                </c:pt>
                <c:pt idx="76">
                  <c:v>3.1268131849081606</c:v>
                </c:pt>
                <c:pt idx="77">
                  <c:v>0.24908755282932424</c:v>
                </c:pt>
                <c:pt idx="78">
                  <c:v>5.5432538290956415E-2</c:v>
                </c:pt>
                <c:pt idx="79">
                  <c:v>0.71186479791813606</c:v>
                </c:pt>
                <c:pt idx="80">
                  <c:v>0.19932904047217567</c:v>
                </c:pt>
                <c:pt idx="81">
                  <c:v>0.50662034629800889</c:v>
                </c:pt>
                <c:pt idx="82">
                  <c:v>0.43378021886706852</c:v>
                </c:pt>
                <c:pt idx="83">
                  <c:v>8.1384469466456902E-2</c:v>
                </c:pt>
                <c:pt idx="84">
                  <c:v>0.49292727344106957</c:v>
                </c:pt>
                <c:pt idx="85">
                  <c:v>1.3664570989698888E-2</c:v>
                </c:pt>
                <c:pt idx="86">
                  <c:v>0.11425632552965304</c:v>
                </c:pt>
                <c:pt idx="87">
                  <c:v>0.98918245903266533</c:v>
                </c:pt>
                <c:pt idx="88">
                  <c:v>0.27177332385720698</c:v>
                </c:pt>
                <c:pt idx="89">
                  <c:v>0.10551472444580273</c:v>
                </c:pt>
                <c:pt idx="90">
                  <c:v>0.47433238384969567</c:v>
                </c:pt>
                <c:pt idx="91">
                  <c:v>0.11199986876980389</c:v>
                </c:pt>
                <c:pt idx="92">
                  <c:v>6.5480115276868658E-2</c:v>
                </c:pt>
                <c:pt idx="93">
                  <c:v>1.0866747374871755</c:v>
                </c:pt>
                <c:pt idx="94">
                  <c:v>0.34413904859007322</c:v>
                </c:pt>
                <c:pt idx="95">
                  <c:v>0.95977493747289833</c:v>
                </c:pt>
                <c:pt idx="96">
                  <c:v>0.85163591856006171</c:v>
                </c:pt>
                <c:pt idx="97">
                  <c:v>0.24037469755751514</c:v>
                </c:pt>
                <c:pt idx="98">
                  <c:v>0.35351393152868227</c:v>
                </c:pt>
                <c:pt idx="99">
                  <c:v>0.21422039809974464</c:v>
                </c:pt>
                <c:pt idx="100">
                  <c:v>0.76698469724710838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8-4D43-8420-DAE9E3113F65}"/>
            </c:ext>
          </c:extLst>
        </c:ser>
        <c:ser>
          <c:idx val="2"/>
          <c:order val="2"/>
          <c:tx>
            <c:strRef>
              <c:f>Hoja1!$J$9</c:f>
              <c:strCache>
                <c:ptCount val="1"/>
                <c:pt idx="0">
                  <c:v>Xt (ARCH1, 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Hoja1!$J$10:$J$110</c:f>
              <c:numCache>
                <c:formatCode>General</c:formatCode>
                <c:ptCount val="101"/>
                <c:pt idx="0">
                  <c:v>2</c:v>
                </c:pt>
                <c:pt idx="1">
                  <c:v>0.7872300749007356</c:v>
                </c:pt>
                <c:pt idx="2">
                  <c:v>0.54192398653547225</c:v>
                </c:pt>
                <c:pt idx="3">
                  <c:v>-9.8111026026179837E-3</c:v>
                </c:pt>
                <c:pt idx="4">
                  <c:v>-0.19155647481087085</c:v>
                </c:pt>
                <c:pt idx="5">
                  <c:v>0.15578690943604079</c:v>
                </c:pt>
                <c:pt idx="6">
                  <c:v>0.51730610794133747</c:v>
                </c:pt>
                <c:pt idx="7">
                  <c:v>-0.31331718218282867</c:v>
                </c:pt>
                <c:pt idx="8">
                  <c:v>0.5608507051948638</c:v>
                </c:pt>
                <c:pt idx="9">
                  <c:v>2.8513872619135468E-3</c:v>
                </c:pt>
                <c:pt idx="10">
                  <c:v>0.15591921634117883</c:v>
                </c:pt>
                <c:pt idx="11">
                  <c:v>0.47003557717909056</c:v>
                </c:pt>
                <c:pt idx="12">
                  <c:v>-0.22652255457874215</c:v>
                </c:pt>
                <c:pt idx="13">
                  <c:v>0.2022683783505522</c:v>
                </c:pt>
                <c:pt idx="14">
                  <c:v>1.051186913534486</c:v>
                </c:pt>
                <c:pt idx="15">
                  <c:v>1.0920426039296336</c:v>
                </c:pt>
                <c:pt idx="16">
                  <c:v>-1.6989306524883094E-2</c:v>
                </c:pt>
                <c:pt idx="17">
                  <c:v>-0.19598014129724514</c:v>
                </c:pt>
                <c:pt idx="18">
                  <c:v>-0.4500372170775998</c:v>
                </c:pt>
                <c:pt idx="19">
                  <c:v>0.13639068876336413</c:v>
                </c:pt>
                <c:pt idx="20">
                  <c:v>-0.28637953613274425</c:v>
                </c:pt>
                <c:pt idx="21">
                  <c:v>0.10625213486430407</c:v>
                </c:pt>
                <c:pt idx="22">
                  <c:v>-0.38068112891970662</c:v>
                </c:pt>
                <c:pt idx="23">
                  <c:v>-0.20315736878272284</c:v>
                </c:pt>
                <c:pt idx="24">
                  <c:v>0.16013350216847555</c:v>
                </c:pt>
                <c:pt idx="25">
                  <c:v>-6.2774847995284988E-2</c:v>
                </c:pt>
                <c:pt idx="26">
                  <c:v>-0.27863016387762257</c:v>
                </c:pt>
                <c:pt idx="27">
                  <c:v>0.60803335023101301</c:v>
                </c:pt>
                <c:pt idx="28">
                  <c:v>-8.876117769582334E-2</c:v>
                </c:pt>
                <c:pt idx="29">
                  <c:v>0.30774156048509871</c:v>
                </c:pt>
                <c:pt idx="30">
                  <c:v>-0.47333437615177942</c:v>
                </c:pt>
                <c:pt idx="31">
                  <c:v>-0.48432621769702161</c:v>
                </c:pt>
                <c:pt idx="32">
                  <c:v>0.3067255810095329</c:v>
                </c:pt>
                <c:pt idx="33">
                  <c:v>0.5545268961428641</c:v>
                </c:pt>
                <c:pt idx="34">
                  <c:v>0.15910509577123871</c:v>
                </c:pt>
                <c:pt idx="35">
                  <c:v>0.31191492176917635</c:v>
                </c:pt>
                <c:pt idx="36">
                  <c:v>0.40317225278487956</c:v>
                </c:pt>
                <c:pt idx="37">
                  <c:v>0.55382840447635706</c:v>
                </c:pt>
                <c:pt idx="38">
                  <c:v>-0.20818156840392596</c:v>
                </c:pt>
                <c:pt idx="39">
                  <c:v>-0.18856627204453574</c:v>
                </c:pt>
                <c:pt idx="40">
                  <c:v>0.66216739552893888</c:v>
                </c:pt>
                <c:pt idx="41">
                  <c:v>-0.30221329688077447</c:v>
                </c:pt>
                <c:pt idx="42">
                  <c:v>0.23246937938766099</c:v>
                </c:pt>
                <c:pt idx="43">
                  <c:v>0.27992544762098787</c:v>
                </c:pt>
                <c:pt idx="44">
                  <c:v>1.2467332201775256</c:v>
                </c:pt>
                <c:pt idx="45">
                  <c:v>0.31781175911172138</c:v>
                </c:pt>
                <c:pt idx="46">
                  <c:v>-6.4983109625815438E-2</c:v>
                </c:pt>
                <c:pt idx="47">
                  <c:v>-0.10060987974397849</c:v>
                </c:pt>
                <c:pt idx="48">
                  <c:v>-3.4805319933718153E-2</c:v>
                </c:pt>
                <c:pt idx="49">
                  <c:v>-0.2731150451437388</c:v>
                </c:pt>
                <c:pt idx="50">
                  <c:v>0.17919004428618396</c:v>
                </c:pt>
                <c:pt idx="51">
                  <c:v>0.64042040545304602</c:v>
                </c:pt>
                <c:pt idx="52">
                  <c:v>0.5025930217371366</c:v>
                </c:pt>
                <c:pt idx="53">
                  <c:v>-0.24708230301551026</c:v>
                </c:pt>
                <c:pt idx="54">
                  <c:v>0.41300636813923119</c:v>
                </c:pt>
                <c:pt idx="55">
                  <c:v>-0.10532965919135814</c:v>
                </c:pt>
                <c:pt idx="56">
                  <c:v>0.22037964312077613</c:v>
                </c:pt>
                <c:pt idx="57">
                  <c:v>0.46565384722595859</c:v>
                </c:pt>
                <c:pt idx="58">
                  <c:v>-0.29746030230357662</c:v>
                </c:pt>
                <c:pt idx="59">
                  <c:v>0.61429329961958423</c:v>
                </c:pt>
                <c:pt idx="60">
                  <c:v>-0.27056554772565561</c:v>
                </c:pt>
                <c:pt idx="61">
                  <c:v>0.11322394339286798</c:v>
                </c:pt>
                <c:pt idx="62">
                  <c:v>-8.1522471495184434E-2</c:v>
                </c:pt>
                <c:pt idx="63">
                  <c:v>-4.2943280505190931E-2</c:v>
                </c:pt>
                <c:pt idx="64">
                  <c:v>0.12546684630650953</c:v>
                </c:pt>
                <c:pt idx="65">
                  <c:v>-5.1152048662143221E-2</c:v>
                </c:pt>
                <c:pt idx="66">
                  <c:v>0.45971819570444494</c:v>
                </c:pt>
                <c:pt idx="67">
                  <c:v>0.55817362706967433</c:v>
                </c:pt>
                <c:pt idx="68">
                  <c:v>9.2344429400599934E-2</c:v>
                </c:pt>
                <c:pt idx="69">
                  <c:v>0.89195570396326218</c:v>
                </c:pt>
                <c:pt idx="70">
                  <c:v>0.10718979647346476</c:v>
                </c:pt>
                <c:pt idx="71">
                  <c:v>0.20755501192947273</c:v>
                </c:pt>
                <c:pt idx="72">
                  <c:v>0.27691512816781649</c:v>
                </c:pt>
                <c:pt idx="73">
                  <c:v>5.3489682788493219E-2</c:v>
                </c:pt>
                <c:pt idx="74">
                  <c:v>0.57711671467479075</c:v>
                </c:pt>
                <c:pt idx="75">
                  <c:v>0.19566884942469476</c:v>
                </c:pt>
                <c:pt idx="76">
                  <c:v>-0.48825708458344774</c:v>
                </c:pt>
                <c:pt idx="77">
                  <c:v>0.597539590695499</c:v>
                </c:pt>
                <c:pt idx="78">
                  <c:v>0.75969154889143853</c:v>
                </c:pt>
                <c:pt idx="79">
                  <c:v>-0.24930111361722665</c:v>
                </c:pt>
                <c:pt idx="80">
                  <c:v>0.28467561469585956</c:v>
                </c:pt>
                <c:pt idx="81">
                  <c:v>-0.10101948670759708</c:v>
                </c:pt>
                <c:pt idx="82">
                  <c:v>-1.9192866797571012E-2</c:v>
                </c:pt>
                <c:pt idx="83">
                  <c:v>0.54248935046772129</c:v>
                </c:pt>
                <c:pt idx="84">
                  <c:v>-0.10668207989834125</c:v>
                </c:pt>
                <c:pt idx="85">
                  <c:v>1.1396334738300522</c:v>
                </c:pt>
                <c:pt idx="86">
                  <c:v>0.60290265733337689</c:v>
                </c:pt>
                <c:pt idx="87">
                  <c:v>-0.32482382127358744</c:v>
                </c:pt>
                <c:pt idx="88">
                  <c:v>0.22703258387420297</c:v>
                </c:pt>
                <c:pt idx="89">
                  <c:v>0.44821197673870555</c:v>
                </c:pt>
                <c:pt idx="90">
                  <c:v>-8.9192798767594977E-2</c:v>
                </c:pt>
                <c:pt idx="91">
                  <c:v>0.44094738538667844</c:v>
                </c:pt>
                <c:pt idx="92">
                  <c:v>0.64326522163936473</c:v>
                </c:pt>
                <c:pt idx="93">
                  <c:v>-0.35682926096479745</c:v>
                </c:pt>
                <c:pt idx="94">
                  <c:v>0.16045218315137408</c:v>
                </c:pt>
                <c:pt idx="95">
                  <c:v>-0.26298489991453711</c:v>
                </c:pt>
                <c:pt idx="96">
                  <c:v>-0.16432467213787813</c:v>
                </c:pt>
                <c:pt idx="97">
                  <c:v>0.23790824916179892</c:v>
                </c:pt>
                <c:pt idx="98">
                  <c:v>2.009637621908357E-2</c:v>
                </c:pt>
                <c:pt idx="99">
                  <c:v>0.20060548266367539</c:v>
                </c:pt>
                <c:pt idx="100">
                  <c:v>-0.21674767392148303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8-4D43-8420-DAE9E311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02688"/>
        <c:axId val="925689376"/>
      </c:lineChart>
      <c:catAx>
        <c:axId val="92570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5689376"/>
        <c:crosses val="autoZero"/>
        <c:auto val="1"/>
        <c:lblAlgn val="ctr"/>
        <c:lblOffset val="100"/>
        <c:noMultiLvlLbl val="0"/>
      </c:catAx>
      <c:valAx>
        <c:axId val="9256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 del proceso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57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P. GARCH(1,1),</a:t>
            </a:r>
            <a:r>
              <a:rPr lang="es-MX" baseline="0"/>
              <a:t> distintas fuentes de error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Hoja1!$R$9</c:f>
              <c:strCache>
                <c:ptCount val="1"/>
                <c:pt idx="0">
                  <c:v>Xt (GARCH_1_1, norm)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Hoja1!$R$10:$R$110</c:f>
              <c:numCache>
                <c:formatCode>General</c:formatCode>
                <c:ptCount val="101"/>
                <c:pt idx="0">
                  <c:v>2</c:v>
                </c:pt>
                <c:pt idx="1">
                  <c:v>0.55300225155116345</c:v>
                </c:pt>
                <c:pt idx="2">
                  <c:v>0.34128472967644896</c:v>
                </c:pt>
                <c:pt idx="3">
                  <c:v>-0.12411615222576731</c:v>
                </c:pt>
                <c:pt idx="4">
                  <c:v>-0.31898539070235543</c:v>
                </c:pt>
                <c:pt idx="5">
                  <c:v>3.3395220906314846E-2</c:v>
                </c:pt>
                <c:pt idx="6">
                  <c:v>0.29124274122300609</c:v>
                </c:pt>
                <c:pt idx="7">
                  <c:v>-0.44423543983541358</c:v>
                </c:pt>
                <c:pt idx="8">
                  <c:v>0.3344053434994394</c:v>
                </c:pt>
                <c:pt idx="9">
                  <c:v>-0.11069228028518091</c:v>
                </c:pt>
                <c:pt idx="10">
                  <c:v>3.4525949527605668E-2</c:v>
                </c:pt>
                <c:pt idx="11">
                  <c:v>0.26132359371991687</c:v>
                </c:pt>
                <c:pt idx="12">
                  <c:v>-0.34356424595967983</c:v>
                </c:pt>
                <c:pt idx="13">
                  <c:v>7.2289564518145166E-2</c:v>
                </c:pt>
                <c:pt idx="14">
                  <c:v>0.56718268567963825</c:v>
                </c:pt>
                <c:pt idx="15">
                  <c:v>0.49300681818754888</c:v>
                </c:pt>
                <c:pt idx="16">
                  <c:v>-0.13248156119329105</c:v>
                </c:pt>
                <c:pt idx="17">
                  <c:v>-0.32510092371596633</c:v>
                </c:pt>
                <c:pt idx="18">
                  <c:v>-0.7038766457865705</c:v>
                </c:pt>
                <c:pt idx="19">
                  <c:v>9.0031699092480953E-3</c:v>
                </c:pt>
                <c:pt idx="20">
                  <c:v>-0.43673083733430945</c:v>
                </c:pt>
                <c:pt idx="21">
                  <c:v>-1.3185013790518736E-2</c:v>
                </c:pt>
                <c:pt idx="22">
                  <c:v>-0.57106683330699237</c:v>
                </c:pt>
                <c:pt idx="23">
                  <c:v>-0.3612025543136958</c:v>
                </c:pt>
                <c:pt idx="24">
                  <c:v>3.7448830691172413E-2</c:v>
                </c:pt>
                <c:pt idx="25">
                  <c:v>-0.17047850488310745</c:v>
                </c:pt>
                <c:pt idx="26">
                  <c:v>-0.432505406534481</c:v>
                </c:pt>
                <c:pt idx="27">
                  <c:v>0.36591229562808419</c:v>
                </c:pt>
                <c:pt idx="28">
                  <c:v>-0.19695612944225924</c:v>
                </c:pt>
                <c:pt idx="29">
                  <c:v>0.15562442773667359</c:v>
                </c:pt>
                <c:pt idx="30">
                  <c:v>-0.69588684800694001</c:v>
                </c:pt>
                <c:pt idx="31">
                  <c:v>-0.80680014767538277</c:v>
                </c:pt>
                <c:pt idx="32">
                  <c:v>0.16710303607648819</c:v>
                </c:pt>
                <c:pt idx="33">
                  <c:v>0.30930854410006348</c:v>
                </c:pt>
                <c:pt idx="34">
                  <c:v>2.1005554396929443E-2</c:v>
                </c:pt>
                <c:pt idx="35">
                  <c:v>0.15379520981365127</c:v>
                </c:pt>
                <c:pt idx="36">
                  <c:v>0.21056999039155391</c:v>
                </c:pt>
                <c:pt idx="37">
                  <c:v>0.29875070353911842</c:v>
                </c:pt>
                <c:pt idx="38">
                  <c:v>-0.31802512620014434</c:v>
                </c:pt>
                <c:pt idx="39">
                  <c:v>-0.32301699707521081</c:v>
                </c:pt>
                <c:pt idx="40">
                  <c:v>0.39277706381414468</c:v>
                </c:pt>
                <c:pt idx="41">
                  <c:v>-0.42119051116610934</c:v>
                </c:pt>
                <c:pt idx="42">
                  <c:v>9.6146248671965751E-2</c:v>
                </c:pt>
                <c:pt idx="43">
                  <c:v>0.12810598036319093</c:v>
                </c:pt>
                <c:pt idx="44">
                  <c:v>0.6442154154875257</c:v>
                </c:pt>
                <c:pt idx="45">
                  <c:v>8.2724837955881661E-2</c:v>
                </c:pt>
                <c:pt idx="46">
                  <c:v>-0.1714743315467358</c:v>
                </c:pt>
                <c:pt idx="47">
                  <c:v>-0.21429949977196888</c:v>
                </c:pt>
                <c:pt idx="48">
                  <c:v>-0.14509472302543128</c:v>
                </c:pt>
                <c:pt idx="49">
                  <c:v>-0.42407806612332472</c:v>
                </c:pt>
                <c:pt idx="50">
                  <c:v>5.2540774302050931E-2</c:v>
                </c:pt>
                <c:pt idx="51">
                  <c:v>0.36321487512064538</c:v>
                </c:pt>
                <c:pt idx="52">
                  <c:v>0.24894054349230749</c:v>
                </c:pt>
                <c:pt idx="53">
                  <c:v>-0.36319515727029733</c:v>
                </c:pt>
                <c:pt idx="54">
                  <c:v>0.23311979460234136</c:v>
                </c:pt>
                <c:pt idx="55">
                  <c:v>-0.21369689104964909</c:v>
                </c:pt>
                <c:pt idx="56">
                  <c:v>8.7856907215876343E-2</c:v>
                </c:pt>
                <c:pt idx="57">
                  <c:v>0.25594887469712235</c:v>
                </c:pt>
                <c:pt idx="58">
                  <c:v>-0.42843571535314739</c:v>
                </c:pt>
                <c:pt idx="59">
                  <c:v>0.36746840747240456</c:v>
                </c:pt>
                <c:pt idx="60">
                  <c:v>-0.38867617420384259</c:v>
                </c:pt>
                <c:pt idx="61">
                  <c:v>-6.213585773360451E-3</c:v>
                </c:pt>
                <c:pt idx="62">
                  <c:v>-0.19056466463029123</c:v>
                </c:pt>
                <c:pt idx="63">
                  <c:v>-0.15289574026117037</c:v>
                </c:pt>
                <c:pt idx="64">
                  <c:v>8.3109371520852463E-3</c:v>
                </c:pt>
                <c:pt idx="65">
                  <c:v>-0.15845673085898765</c:v>
                </c:pt>
                <c:pt idx="66">
                  <c:v>0.26088168873394457</c:v>
                </c:pt>
                <c:pt idx="67">
                  <c:v>0.29790238363725113</c:v>
                </c:pt>
                <c:pt idx="68">
                  <c:v>-3.2699719825572217E-2</c:v>
                </c:pt>
                <c:pt idx="69">
                  <c:v>0.4989273902085628</c:v>
                </c:pt>
                <c:pt idx="70">
                  <c:v>-3.5627010989628574E-2</c:v>
                </c:pt>
                <c:pt idx="71">
                  <c:v>7.5947830529406957E-2</c:v>
                </c:pt>
                <c:pt idx="72">
                  <c:v>0.12649585901458138</c:v>
                </c:pt>
                <c:pt idx="73">
                  <c:v>-5.846645608359332E-2</c:v>
                </c:pt>
                <c:pt idx="74">
                  <c:v>0.3310526127492508</c:v>
                </c:pt>
                <c:pt idx="75">
                  <c:v>4.8004014369036146E-2</c:v>
                </c:pt>
                <c:pt idx="76">
                  <c:v>-0.73455680429477277</c:v>
                </c:pt>
                <c:pt idx="77">
                  <c:v>0.37990401959751563</c:v>
                </c:pt>
                <c:pt idx="78">
                  <c:v>0.40262448919344568</c:v>
                </c:pt>
                <c:pt idx="79">
                  <c:v>-0.3501325864791191</c:v>
                </c:pt>
                <c:pt idx="80">
                  <c:v>0.13784602333824753</c:v>
                </c:pt>
                <c:pt idx="81">
                  <c:v>-0.20989922335735484</c:v>
                </c:pt>
                <c:pt idx="82">
                  <c:v>-0.12893534122219197</c:v>
                </c:pt>
                <c:pt idx="83">
                  <c:v>0.31271094278378853</c:v>
                </c:pt>
                <c:pt idx="84">
                  <c:v>-0.21367867592090445</c:v>
                </c:pt>
                <c:pt idx="85">
                  <c:v>0.62466991872849786</c:v>
                </c:pt>
                <c:pt idx="86">
                  <c:v>0.25543592830881595</c:v>
                </c:pt>
                <c:pt idx="87">
                  <c:v>-0.44200840371919387</c:v>
                </c:pt>
                <c:pt idx="88">
                  <c:v>9.1075700131377432E-2</c:v>
                </c:pt>
                <c:pt idx="89">
                  <c:v>0.24481218526634407</c:v>
                </c:pt>
                <c:pt idx="90">
                  <c:v>-0.19625691870641393</c:v>
                </c:pt>
                <c:pt idx="91">
                  <c:v>0.24945578927461529</c:v>
                </c:pt>
                <c:pt idx="92">
                  <c:v>0.34809877907342746</c:v>
                </c:pt>
                <c:pt idx="93">
                  <c:v>-0.4832084426748125</c:v>
                </c:pt>
                <c:pt idx="94">
                  <c:v>3.3583030379005493E-2</c:v>
                </c:pt>
                <c:pt idx="95">
                  <c:v>-0.40323918560268251</c:v>
                </c:pt>
                <c:pt idx="96">
                  <c:v>-0.29879110703099787</c:v>
                </c:pt>
                <c:pt idx="97">
                  <c:v>0.10256866886440594</c:v>
                </c:pt>
                <c:pt idx="98">
                  <c:v>-8.8817092971031117E-2</c:v>
                </c:pt>
                <c:pt idx="99">
                  <c:v>7.1305672994861249E-2</c:v>
                </c:pt>
                <c:pt idx="100">
                  <c:v>-0.34266946306009977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614-A760-848E1E43FB7B}"/>
            </c:ext>
          </c:extLst>
        </c:ser>
        <c:ser>
          <c:idx val="1"/>
          <c:order val="1"/>
          <c:tx>
            <c:strRef>
              <c:f>Hoja1!$T$9</c:f>
              <c:strCache>
                <c:ptCount val="1"/>
                <c:pt idx="0">
                  <c:v>Xt (GARCH_1_1, 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Hoja1!$T$10:$T$110</c:f>
              <c:numCache>
                <c:formatCode>General</c:formatCode>
                <c:ptCount val="101"/>
                <c:pt idx="0">
                  <c:v>2</c:v>
                </c:pt>
                <c:pt idx="1">
                  <c:v>0.55300225155116345</c:v>
                </c:pt>
                <c:pt idx="2">
                  <c:v>0.15307337994619338</c:v>
                </c:pt>
                <c:pt idx="3">
                  <c:v>0.38719095226218103</c:v>
                </c:pt>
                <c:pt idx="4">
                  <c:v>0.74610972288959176</c:v>
                </c:pt>
                <c:pt idx="5">
                  <c:v>0.29041333206857606</c:v>
                </c:pt>
                <c:pt idx="6">
                  <c:v>8.624757111872608E-2</c:v>
                </c:pt>
                <c:pt idx="7">
                  <c:v>0.99291513361112904</c:v>
                </c:pt>
                <c:pt idx="8">
                  <c:v>0.10776496355525852</c:v>
                </c:pt>
                <c:pt idx="9">
                  <c:v>0.37125756535193283</c:v>
                </c:pt>
                <c:pt idx="10">
                  <c:v>0.24632703029570349</c:v>
                </c:pt>
                <c:pt idx="11">
                  <c:v>9.7390756151667021E-2</c:v>
                </c:pt>
                <c:pt idx="12">
                  <c:v>0.73619251461609392</c:v>
                </c:pt>
                <c:pt idx="13">
                  <c:v>0.25405210767563835</c:v>
                </c:pt>
                <c:pt idx="14">
                  <c:v>1.7617329581740802E-2</c:v>
                </c:pt>
                <c:pt idx="15">
                  <c:v>3.9920435110632722E-2</c:v>
                </c:pt>
                <c:pt idx="16">
                  <c:v>0.38016287889626027</c:v>
                </c:pt>
                <c:pt idx="17">
                  <c:v>0.75642983848996503</c:v>
                </c:pt>
                <c:pt idx="18">
                  <c:v>2.963925752851297</c:v>
                </c:pt>
                <c:pt idx="19">
                  <c:v>0.78893878318045285</c:v>
                </c:pt>
                <c:pt idx="20">
                  <c:v>1.6193740521692266</c:v>
                </c:pt>
                <c:pt idx="21">
                  <c:v>0.51630818631821584</c:v>
                </c:pt>
                <c:pt idx="22">
                  <c:v>1.9062624243616844</c:v>
                </c:pt>
                <c:pt idx="23">
                  <c:v>1.4841587085535477</c:v>
                </c:pt>
                <c:pt idx="24">
                  <c:v>0.42371071610042815</c:v>
                </c:pt>
                <c:pt idx="25">
                  <c:v>0.50440077812100037</c:v>
                </c:pt>
                <c:pt idx="26">
                  <c:v>1.107622698719932</c:v>
                </c:pt>
                <c:pt idx="27">
                  <c:v>9.8293723071318326E-2</c:v>
                </c:pt>
                <c:pt idx="28">
                  <c:v>0.47695209890038309</c:v>
                </c:pt>
                <c:pt idx="29">
                  <c:v>0.16559311319322312</c:v>
                </c:pt>
                <c:pt idx="30">
                  <c:v>2.5823374143489608</c:v>
                </c:pt>
                <c:pt idx="31">
                  <c:v>6.3601412326647084</c:v>
                </c:pt>
                <c:pt idx="32">
                  <c:v>1.0534118106700101</c:v>
                </c:pt>
                <c:pt idx="33">
                  <c:v>0.3443666784989815</c:v>
                </c:pt>
                <c:pt idx="34">
                  <c:v>0.54129306966185609</c:v>
                </c:pt>
                <c:pt idx="35">
                  <c:v>0.18421033519101274</c:v>
                </c:pt>
                <c:pt idx="36">
                  <c:v>0.12195072674573496</c:v>
                </c:pt>
                <c:pt idx="37">
                  <c:v>8.234648118265761E-2</c:v>
                </c:pt>
                <c:pt idx="38">
                  <c:v>0.67422737240071984</c:v>
                </c:pt>
                <c:pt idx="39">
                  <c:v>0.8165732154998625</c:v>
                </c:pt>
                <c:pt idx="40">
                  <c:v>7.0192286236936505E-2</c:v>
                </c:pt>
                <c:pt idx="41">
                  <c:v>0.89332727172959392</c:v>
                </c:pt>
                <c:pt idx="42">
                  <c:v>0.25495103884809966</c:v>
                </c:pt>
                <c:pt idx="43">
                  <c:v>0.17189405672983926</c:v>
                </c:pt>
                <c:pt idx="44">
                  <c:v>1.0133862874856828E-2</c:v>
                </c:pt>
                <c:pt idx="45">
                  <c:v>0.20408098013864559</c:v>
                </c:pt>
                <c:pt idx="46">
                  <c:v>0.45425911140900327</c:v>
                </c:pt>
                <c:pt idx="47">
                  <c:v>0.55413690451344377</c:v>
                </c:pt>
                <c:pt idx="48">
                  <c:v>0.46699211639673033</c:v>
                </c:pt>
                <c:pt idx="49">
                  <c:v>1.0678056649995655</c:v>
                </c:pt>
                <c:pt idx="50">
                  <c:v>0.32124231471366843</c:v>
                </c:pt>
                <c:pt idx="51">
                  <c:v>6.1569584539119579E-2</c:v>
                </c:pt>
                <c:pt idx="52">
                  <c:v>0.10692689541170855</c:v>
                </c:pt>
                <c:pt idx="53">
                  <c:v>0.78292842319884604</c:v>
                </c:pt>
                <c:pt idx="54">
                  <c:v>0.14417184617453721</c:v>
                </c:pt>
                <c:pt idx="55">
                  <c:v>0.5087497255549609</c:v>
                </c:pt>
                <c:pt idx="56">
                  <c:v>0.21569917042039027</c:v>
                </c:pt>
                <c:pt idx="57">
                  <c:v>9.9672480810925695E-2</c:v>
                </c:pt>
                <c:pt idx="58">
                  <c:v>0.95706747352166732</c:v>
                </c:pt>
                <c:pt idx="59">
                  <c:v>9.0261423763638091E-2</c:v>
                </c:pt>
                <c:pt idx="60">
                  <c:v>0.82317965238835766</c:v>
                </c:pt>
                <c:pt idx="61">
                  <c:v>0.34206190108171014</c:v>
                </c:pt>
                <c:pt idx="62">
                  <c:v>0.50423350758911756</c:v>
                </c:pt>
                <c:pt idx="63">
                  <c:v>0.46917482267728622</c:v>
                </c:pt>
                <c:pt idx="64">
                  <c:v>0.27926436098906093</c:v>
                </c:pt>
                <c:pt idx="65">
                  <c:v>0.44687659591576689</c:v>
                </c:pt>
                <c:pt idx="66">
                  <c:v>0.10507367218983228</c:v>
                </c:pt>
                <c:pt idx="67">
                  <c:v>8.3929883172946626E-2</c:v>
                </c:pt>
                <c:pt idx="68">
                  <c:v>0.28887726018938625</c:v>
                </c:pt>
                <c:pt idx="69">
                  <c:v>2.7410568089211339E-2</c:v>
                </c:pt>
                <c:pt idx="70">
                  <c:v>0.28873400346487105</c:v>
                </c:pt>
                <c:pt idx="71">
                  <c:v>0.20770380121942841</c:v>
                </c:pt>
                <c:pt idx="72">
                  <c:v>0.16926403436832421</c:v>
                </c:pt>
                <c:pt idx="73">
                  <c:v>0.31834000523332628</c:v>
                </c:pt>
                <c:pt idx="74">
                  <c:v>7.1187692599024577E-2</c:v>
                </c:pt>
                <c:pt idx="75">
                  <c:v>0.22288105022614116</c:v>
                </c:pt>
                <c:pt idx="76">
                  <c:v>3.1431017290689631</c:v>
                </c:pt>
                <c:pt idx="77">
                  <c:v>0.25039421916721588</c:v>
                </c:pt>
                <c:pt idx="78">
                  <c:v>8.0659976352834548E-2</c:v>
                </c:pt>
                <c:pt idx="79">
                  <c:v>0.7307748526383363</c:v>
                </c:pt>
                <c:pt idx="80">
                  <c:v>0.20185659352525506</c:v>
                </c:pt>
                <c:pt idx="81">
                  <c:v>0.51264859175958999</c:v>
                </c:pt>
                <c:pt idx="82">
                  <c:v>0.43678647031826073</c:v>
                </c:pt>
                <c:pt idx="83">
                  <c:v>8.2027555475033501E-2</c:v>
                </c:pt>
                <c:pt idx="84">
                  <c:v>0.49650708129404081</c:v>
                </c:pt>
                <c:pt idx="85">
                  <c:v>1.3741158964642831E-2</c:v>
                </c:pt>
                <c:pt idx="86">
                  <c:v>0.11515532098400712</c:v>
                </c:pt>
                <c:pt idx="87">
                  <c:v>0.99430940139674906</c:v>
                </c:pt>
                <c:pt idx="88">
                  <c:v>0.27318769037155005</c:v>
                </c:pt>
                <c:pt idx="89">
                  <c:v>0.10749739869439998</c:v>
                </c:pt>
                <c:pt idx="90">
                  <c:v>0.47733586986259796</c:v>
                </c:pt>
                <c:pt idx="91">
                  <c:v>0.11260821574110912</c:v>
                </c:pt>
                <c:pt idx="92">
                  <c:v>6.5978477170946834E-2</c:v>
                </c:pt>
                <c:pt idx="93">
                  <c:v>1.0924125921042946</c:v>
                </c:pt>
                <c:pt idx="94">
                  <c:v>0.34593359537581775</c:v>
                </c:pt>
                <c:pt idx="95">
                  <c:v>0.9809099228836633</c:v>
                </c:pt>
                <c:pt idx="96">
                  <c:v>0.86366695820180828</c:v>
                </c:pt>
                <c:pt idx="97">
                  <c:v>0.24449652900129243</c:v>
                </c:pt>
                <c:pt idx="98">
                  <c:v>0.35912732684249637</c:v>
                </c:pt>
                <c:pt idx="99">
                  <c:v>0.2157305650766099</c:v>
                </c:pt>
                <c:pt idx="100">
                  <c:v>0.77197913802161688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A-4614-A760-848E1E43FB7B}"/>
            </c:ext>
          </c:extLst>
        </c:ser>
        <c:ser>
          <c:idx val="2"/>
          <c:order val="2"/>
          <c:tx>
            <c:strRef>
              <c:f>Hoja1!$V$9</c:f>
              <c:strCache>
                <c:ptCount val="1"/>
                <c:pt idx="0">
                  <c:v>Xt (GARCH_1_1, 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Hoja1!$V$10:$V$110</c:f>
              <c:numCache>
                <c:formatCode>General</c:formatCode>
                <c:ptCount val="101"/>
                <c:pt idx="0">
                  <c:v>2</c:v>
                </c:pt>
                <c:pt idx="1">
                  <c:v>1.0561799768461775</c:v>
                </c:pt>
                <c:pt idx="2">
                  <c:v>0.72831314914290501</c:v>
                </c:pt>
                <c:pt idx="3">
                  <c:v>-1.0965497834283832E-2</c:v>
                </c:pt>
                <c:pt idx="4">
                  <c:v>-0.19404367248733093</c:v>
                </c:pt>
                <c:pt idx="5">
                  <c:v>0.15664789714879651</c:v>
                </c:pt>
                <c:pt idx="6">
                  <c:v>0.52014073376490855</c:v>
                </c:pt>
                <c:pt idx="7">
                  <c:v>-0.31500132613313897</c:v>
                </c:pt>
                <c:pt idx="8">
                  <c:v>0.56529538774943322</c:v>
                </c:pt>
                <c:pt idx="9">
                  <c:v>2.870252286160484E-3</c:v>
                </c:pt>
                <c:pt idx="10">
                  <c:v>0.15729632150166642</c:v>
                </c:pt>
                <c:pt idx="11">
                  <c:v>0.47250463296556106</c:v>
                </c:pt>
                <c:pt idx="12">
                  <c:v>-0.22772915158219975</c:v>
                </c:pt>
                <c:pt idx="13">
                  <c:v>0.20378025584688286</c:v>
                </c:pt>
                <c:pt idx="14">
                  <c:v>1.0572291017744777</c:v>
                </c:pt>
                <c:pt idx="15">
                  <c:v>1.0982054428981212</c:v>
                </c:pt>
                <c:pt idx="16">
                  <c:v>-1.7215673473961884E-2</c:v>
                </c:pt>
                <c:pt idx="17">
                  <c:v>-0.20088489896929571</c:v>
                </c:pt>
                <c:pt idx="18">
                  <c:v>-0.45284381620626196</c:v>
                </c:pt>
                <c:pt idx="19">
                  <c:v>0.13715912151261905</c:v>
                </c:pt>
                <c:pt idx="20">
                  <c:v>-0.28848041332242891</c:v>
                </c:pt>
                <c:pt idx="21">
                  <c:v>0.10683438122168158</c:v>
                </c:pt>
                <c:pt idx="22">
                  <c:v>-0.38294995869823784</c:v>
                </c:pt>
                <c:pt idx="23">
                  <c:v>-0.20423739637356625</c:v>
                </c:pt>
                <c:pt idx="24">
                  <c:v>0.16119337698492378</c:v>
                </c:pt>
                <c:pt idx="25">
                  <c:v>-6.3124975417631957E-2</c:v>
                </c:pt>
                <c:pt idx="26">
                  <c:v>-0.2801248754137875</c:v>
                </c:pt>
                <c:pt idx="27">
                  <c:v>0.61116583003818747</c:v>
                </c:pt>
                <c:pt idx="28">
                  <c:v>-8.9267571247143601E-2</c:v>
                </c:pt>
                <c:pt idx="29">
                  <c:v>0.31067148960033886</c:v>
                </c:pt>
                <c:pt idx="30">
                  <c:v>-0.47599955752865186</c:v>
                </c:pt>
                <c:pt idx="31">
                  <c:v>-0.48724269968202805</c:v>
                </c:pt>
                <c:pt idx="32">
                  <c:v>0.30897578400679909</c:v>
                </c:pt>
                <c:pt idx="33">
                  <c:v>0.55883840563489251</c:v>
                </c:pt>
                <c:pt idx="34">
                  <c:v>0.16014497961464971</c:v>
                </c:pt>
                <c:pt idx="35">
                  <c:v>0.31462267126583326</c:v>
                </c:pt>
                <c:pt idx="36">
                  <c:v>0.40547659332063224</c:v>
                </c:pt>
                <c:pt idx="37">
                  <c:v>0.55719614476383239</c:v>
                </c:pt>
                <c:pt idx="38">
                  <c:v>-0.20957794977099872</c:v>
                </c:pt>
                <c:pt idx="39">
                  <c:v>-0.19019679689633068</c:v>
                </c:pt>
                <c:pt idx="40">
                  <c:v>0.66595623939649584</c:v>
                </c:pt>
                <c:pt idx="41">
                  <c:v>-0.30388975742394303</c:v>
                </c:pt>
                <c:pt idx="42">
                  <c:v>0.23481886581547007</c:v>
                </c:pt>
                <c:pt idx="43">
                  <c:v>0.2817119411865982</c:v>
                </c:pt>
                <c:pt idx="44">
                  <c:v>1.2538806578912867</c:v>
                </c:pt>
                <c:pt idx="45">
                  <c:v>0.31965841945174311</c:v>
                </c:pt>
                <c:pt idx="46">
                  <c:v>-6.695845548400195E-2</c:v>
                </c:pt>
                <c:pt idx="47">
                  <c:v>-0.10130504170946865</c:v>
                </c:pt>
                <c:pt idx="48">
                  <c:v>-3.4985862528811994E-2</c:v>
                </c:pt>
                <c:pt idx="49">
                  <c:v>-0.27453385444832601</c:v>
                </c:pt>
                <c:pt idx="50">
                  <c:v>0.18010577119553883</c:v>
                </c:pt>
                <c:pt idx="51">
                  <c:v>0.64416790066813323</c:v>
                </c:pt>
                <c:pt idx="52">
                  <c:v>0.50538631958741531</c:v>
                </c:pt>
                <c:pt idx="53">
                  <c:v>-0.2493547168125371</c:v>
                </c:pt>
                <c:pt idx="54">
                  <c:v>0.41637966751790362</c:v>
                </c:pt>
                <c:pt idx="55">
                  <c:v>-0.10597681235647055</c:v>
                </c:pt>
                <c:pt idx="56">
                  <c:v>0.22191950799398313</c:v>
                </c:pt>
                <c:pt idx="57">
                  <c:v>0.4681325623216307</c:v>
                </c:pt>
                <c:pt idx="58">
                  <c:v>-0.29911134946976059</c:v>
                </c:pt>
                <c:pt idx="59">
                  <c:v>0.6188262255864373</c:v>
                </c:pt>
                <c:pt idx="60">
                  <c:v>-0.27230737595575805</c:v>
                </c:pt>
                <c:pt idx="61">
                  <c:v>0.11429550489192836</c:v>
                </c:pt>
                <c:pt idx="62">
                  <c:v>-8.2012144632981121E-2</c:v>
                </c:pt>
                <c:pt idx="63">
                  <c:v>-4.3168505280961868E-2</c:v>
                </c:pt>
                <c:pt idx="64">
                  <c:v>0.12611433699992913</c:v>
                </c:pt>
                <c:pt idx="65">
                  <c:v>-5.1413465812999264E-2</c:v>
                </c:pt>
                <c:pt idx="66">
                  <c:v>0.46213207052294236</c:v>
                </c:pt>
                <c:pt idx="67">
                  <c:v>0.56104397895916536</c:v>
                </c:pt>
                <c:pt idx="68">
                  <c:v>9.2982593196478683E-2</c:v>
                </c:pt>
                <c:pt idx="69">
                  <c:v>0.89979280753323387</c:v>
                </c:pt>
                <c:pt idx="70">
                  <c:v>0.107920840237151</c:v>
                </c:pt>
                <c:pt idx="71">
                  <c:v>0.21094257988557752</c:v>
                </c:pt>
                <c:pt idx="72">
                  <c:v>0.27854742714752118</c:v>
                </c:pt>
                <c:pt idx="73">
                  <c:v>5.3788064768701509E-2</c:v>
                </c:pt>
                <c:pt idx="74">
                  <c:v>0.58052645651218893</c:v>
                </c:pt>
                <c:pt idx="75">
                  <c:v>0.19671147513573362</c:v>
                </c:pt>
                <c:pt idx="76">
                  <c:v>-0.4926020499919242</c:v>
                </c:pt>
                <c:pt idx="77">
                  <c:v>0.60125089859263547</c:v>
                </c:pt>
                <c:pt idx="78">
                  <c:v>0.76531637084102999</c:v>
                </c:pt>
                <c:pt idx="79">
                  <c:v>-0.25146877063992101</c:v>
                </c:pt>
                <c:pt idx="80">
                  <c:v>0.28824936360085529</c:v>
                </c:pt>
                <c:pt idx="81">
                  <c:v>-0.10166716325048807</c:v>
                </c:pt>
                <c:pt idx="82">
                  <c:v>-1.9307660724850042E-2</c:v>
                </c:pt>
                <c:pt idx="83">
                  <c:v>0.54531704634405487</c:v>
                </c:pt>
                <c:pt idx="84">
                  <c:v>-0.10722854373803267</c:v>
                </c:pt>
                <c:pt idx="85">
                  <c:v>1.149291428905552</c:v>
                </c:pt>
                <c:pt idx="86">
                  <c:v>0.60717390283534223</c:v>
                </c:pt>
                <c:pt idx="87">
                  <c:v>-0.33183840419914129</c:v>
                </c:pt>
                <c:pt idx="88">
                  <c:v>0.22957066433935047</c:v>
                </c:pt>
                <c:pt idx="89">
                  <c:v>0.45117229228816347</c:v>
                </c:pt>
                <c:pt idx="90">
                  <c:v>-8.9711747779276749E-2</c:v>
                </c:pt>
                <c:pt idx="91">
                  <c:v>0.44418432791721446</c:v>
                </c:pt>
                <c:pt idx="92">
                  <c:v>0.64684377137442639</c:v>
                </c:pt>
                <c:pt idx="93">
                  <c:v>-0.35924450255693002</c:v>
                </c:pt>
                <c:pt idx="94">
                  <c:v>0.16202886559761961</c:v>
                </c:pt>
                <c:pt idx="95">
                  <c:v>-0.26473837006770035</c:v>
                </c:pt>
                <c:pt idx="96">
                  <c:v>-0.16522365740260433</c:v>
                </c:pt>
                <c:pt idx="97">
                  <c:v>0.23929177233682641</c:v>
                </c:pt>
                <c:pt idx="98">
                  <c:v>2.0205019252320367E-2</c:v>
                </c:pt>
                <c:pt idx="99">
                  <c:v>0.20174641108950178</c:v>
                </c:pt>
                <c:pt idx="100">
                  <c:v>-0.21785922666407015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A-4614-A760-848E1E43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802352"/>
        <c:axId val="1102738704"/>
      </c:lineChart>
      <c:catAx>
        <c:axId val="11028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738704"/>
        <c:crosses val="autoZero"/>
        <c:auto val="1"/>
        <c:lblAlgn val="ctr"/>
        <c:lblOffset val="100"/>
        <c:noMultiLvlLbl val="0"/>
      </c:catAx>
      <c:valAx>
        <c:axId val="11027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8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Proceso ARCH(2) distintas fuentes 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Hoja1!$L$9</c:f>
              <c:strCache>
                <c:ptCount val="1"/>
                <c:pt idx="0">
                  <c:v>Xt (ARCH_2, norm)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Hoja1!$L$10:$L$110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0.87789462290251408</c:v>
                </c:pt>
                <c:pt idx="3">
                  <c:v>-0.37799748300528496</c:v>
                </c:pt>
                <c:pt idx="4">
                  <c:v>-0.43502060437664919</c:v>
                </c:pt>
                <c:pt idx="5">
                  <c:v>3.6545883233016496E-2</c:v>
                </c:pt>
                <c:pt idx="6">
                  <c:v>0.31566380392174209</c:v>
                </c:pt>
                <c:pt idx="7">
                  <c:v>-0.44542755901810005</c:v>
                </c:pt>
                <c:pt idx="8">
                  <c:v>0.34645358696377976</c:v>
                </c:pt>
                <c:pt idx="9">
                  <c:v>-0.11975413017393778</c:v>
                </c:pt>
                <c:pt idx="10">
                  <c:v>3.6322324167207411E-2</c:v>
                </c:pt>
                <c:pt idx="11">
                  <c:v>0.2618349536400984</c:v>
                </c:pt>
                <c:pt idx="12">
                  <c:v>-0.34218398726792942</c:v>
                </c:pt>
                <c:pt idx="13">
                  <c:v>7.4059004258966776E-2</c:v>
                </c:pt>
                <c:pt idx="14">
                  <c:v>0.59560645458932704</c:v>
                </c:pt>
                <c:pt idx="15">
                  <c:v>0.49819300452188026</c:v>
                </c:pt>
                <c:pt idx="16">
                  <c:v>-0.14937967126013812</c:v>
                </c:pt>
                <c:pt idx="17">
                  <c:v>-0.36046502188330898</c:v>
                </c:pt>
                <c:pt idx="18">
                  <c:v>-0.71509799690943432</c:v>
                </c:pt>
                <c:pt idx="19">
                  <c:v>9.3929592781761464E-3</c:v>
                </c:pt>
                <c:pt idx="20">
                  <c:v>-0.53089896231378442</c:v>
                </c:pt>
                <c:pt idx="21">
                  <c:v>-1.3620966791235044E-2</c:v>
                </c:pt>
                <c:pt idx="22">
                  <c:v>-0.64193288171775753</c:v>
                </c:pt>
                <c:pt idx="23">
                  <c:v>-0.37131163169642145</c:v>
                </c:pt>
                <c:pt idx="24">
                  <c:v>4.3507516477919284E-2</c:v>
                </c:pt>
                <c:pt idx="25">
                  <c:v>-0.1806892279018211</c:v>
                </c:pt>
                <c:pt idx="26">
                  <c:v>-0.43150234729665538</c:v>
                </c:pt>
                <c:pt idx="27">
                  <c:v>0.36910267169700245</c:v>
                </c:pt>
                <c:pt idx="28">
                  <c:v>-0.2113681643326816</c:v>
                </c:pt>
                <c:pt idx="29">
                  <c:v>0.16488600562328223</c:v>
                </c:pt>
                <c:pt idx="30">
                  <c:v>-0.70807356915093878</c:v>
                </c:pt>
                <c:pt idx="31">
                  <c:v>-0.81581066507449529</c:v>
                </c:pt>
                <c:pt idx="32">
                  <c:v>0.19016102327835763</c:v>
                </c:pt>
                <c:pt idx="33">
                  <c:v>0.39266171627523638</c:v>
                </c:pt>
                <c:pt idx="34">
                  <c:v>2.1783701687262E-2</c:v>
                </c:pt>
                <c:pt idx="35">
                  <c:v>0.16422179936972428</c:v>
                </c:pt>
                <c:pt idx="36">
                  <c:v>0.20991060536338799</c:v>
                </c:pt>
                <c:pt idx="37">
                  <c:v>0.30100778782517107</c:v>
                </c:pt>
                <c:pt idx="38">
                  <c:v>-0.32294157486704916</c:v>
                </c:pt>
                <c:pt idx="39">
                  <c:v>-0.33465287526684784</c:v>
                </c:pt>
                <c:pt idx="40">
                  <c:v>0.40991033460405069</c:v>
                </c:pt>
                <c:pt idx="41">
                  <c:v>-0.44116277872846626</c:v>
                </c:pt>
                <c:pt idx="42">
                  <c:v>0.10284097228281235</c:v>
                </c:pt>
                <c:pt idx="43">
                  <c:v>0.13901773489729063</c:v>
                </c:pt>
                <c:pt idx="44">
                  <c:v>0.64516107099105902</c:v>
                </c:pt>
                <c:pt idx="45">
                  <c:v>8.3014488576622761E-2</c:v>
                </c:pt>
                <c:pt idx="46">
                  <c:v>-0.2018367739997067</c:v>
                </c:pt>
                <c:pt idx="47">
                  <c:v>-0.21508886159471227</c:v>
                </c:pt>
                <c:pt idx="48">
                  <c:v>-0.1471576066399726</c:v>
                </c:pt>
                <c:pt idx="49">
                  <c:v>-0.43134906507322818</c:v>
                </c:pt>
                <c:pt idx="50">
                  <c:v>5.291940810150976E-2</c:v>
                </c:pt>
                <c:pt idx="51">
                  <c:v>0.3927201535542213</c:v>
                </c:pt>
                <c:pt idx="52">
                  <c:v>0.25054407086199049</c:v>
                </c:pt>
                <c:pt idx="53">
                  <c:v>-0.38643593235038259</c:v>
                </c:pt>
                <c:pt idx="54">
                  <c:v>0.24001445245818373</c:v>
                </c:pt>
                <c:pt idx="55">
                  <c:v>-0.22723399999699484</c:v>
                </c:pt>
                <c:pt idx="56">
                  <c:v>8.9999323351863961E-2</c:v>
                </c:pt>
                <c:pt idx="57">
                  <c:v>0.26102835969902655</c:v>
                </c:pt>
                <c:pt idx="58">
                  <c:v>-0.42850428941137086</c:v>
                </c:pt>
                <c:pt idx="59">
                  <c:v>0.3760720558949725</c:v>
                </c:pt>
                <c:pt idx="60">
                  <c:v>-0.41733384337267776</c:v>
                </c:pt>
                <c:pt idx="61">
                  <c:v>-6.6050395950486927E-3</c:v>
                </c:pt>
                <c:pt idx="62">
                  <c:v>-0.20510840186417806</c:v>
                </c:pt>
                <c:pt idx="63">
                  <c:v>-0.15256847522481984</c:v>
                </c:pt>
                <c:pt idx="64">
                  <c:v>8.4346249468059842E-3</c:v>
                </c:pt>
                <c:pt idx="65">
                  <c:v>-0.15943982029058545</c:v>
                </c:pt>
                <c:pt idx="66">
                  <c:v>0.25963989079545524</c:v>
                </c:pt>
                <c:pt idx="67">
                  <c:v>0.29983682840274212</c:v>
                </c:pt>
                <c:pt idx="68">
                  <c:v>-3.3534960262745703E-2</c:v>
                </c:pt>
                <c:pt idx="69">
                  <c:v>0.51774060432161306</c:v>
                </c:pt>
                <c:pt idx="70">
                  <c:v>-3.5768002843752651E-2</c:v>
                </c:pt>
                <c:pt idx="71">
                  <c:v>8.4843052827013973E-2</c:v>
                </c:pt>
                <c:pt idx="72">
                  <c:v>0.12601967205739165</c:v>
                </c:pt>
                <c:pt idx="73">
                  <c:v>-5.8373903938455693E-2</c:v>
                </c:pt>
                <c:pt idx="74">
                  <c:v>0.33192267740869114</c:v>
                </c:pt>
                <c:pt idx="75">
                  <c:v>4.7868870049063497E-2</c:v>
                </c:pt>
                <c:pt idx="76">
                  <c:v>-0.76907446994837836</c:v>
                </c:pt>
                <c:pt idx="77">
                  <c:v>0.38524611621548643</c:v>
                </c:pt>
                <c:pt idx="78">
                  <c:v>0.49133190276384664</c:v>
                </c:pt>
                <c:pt idx="79">
                  <c:v>-0.38067407625593208</c:v>
                </c:pt>
                <c:pt idx="80">
                  <c:v>0.15224993553166144</c:v>
                </c:pt>
                <c:pt idx="81">
                  <c:v>-0.22331985629365358</c:v>
                </c:pt>
                <c:pt idx="82">
                  <c:v>-0.13005186080696177</c:v>
                </c:pt>
                <c:pt idx="83">
                  <c:v>0.31859443080441574</c:v>
                </c:pt>
                <c:pt idx="84">
                  <c:v>-0.2146467069473782</c:v>
                </c:pt>
                <c:pt idx="85">
                  <c:v>0.65059409396409584</c:v>
                </c:pt>
                <c:pt idx="86">
                  <c:v>0.26155449074048798</c:v>
                </c:pt>
                <c:pt idx="87">
                  <c:v>-0.51829453775799073</c:v>
                </c:pt>
                <c:pt idx="88">
                  <c:v>9.5850785113583692E-2</c:v>
                </c:pt>
                <c:pt idx="89">
                  <c:v>0.27362626175104049</c:v>
                </c:pt>
                <c:pt idx="90">
                  <c:v>-0.19750551415494549</c:v>
                </c:pt>
                <c:pt idx="91">
                  <c:v>0.25693508987684671</c:v>
                </c:pt>
                <c:pt idx="92">
                  <c:v>0.35321357309364676</c:v>
                </c:pt>
                <c:pt idx="93">
                  <c:v>-0.49544293276502444</c:v>
                </c:pt>
                <c:pt idx="94">
                  <c:v>3.5212816077039549E-2</c:v>
                </c:pt>
                <c:pt idx="95">
                  <c:v>-0.44653578541762434</c:v>
                </c:pt>
                <c:pt idx="96">
                  <c:v>-0.30229816816276095</c:v>
                </c:pt>
                <c:pt idx="97">
                  <c:v>0.11095480665490048</c:v>
                </c:pt>
                <c:pt idx="98">
                  <c:v>-9.2267704861460298E-2</c:v>
                </c:pt>
                <c:pt idx="99">
                  <c:v>7.1392338920463067E-2</c:v>
                </c:pt>
                <c:pt idx="100">
                  <c:v>-0.34235808470735907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9-42EA-BF4E-762DDB3FE327}"/>
            </c:ext>
          </c:extLst>
        </c:ser>
        <c:ser>
          <c:idx val="2"/>
          <c:order val="1"/>
          <c:tx>
            <c:strRef>
              <c:f>Hoja1!$N$9</c:f>
              <c:strCache>
                <c:ptCount val="1"/>
                <c:pt idx="0">
                  <c:v>Xt (ARCH_2, 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Hoja1!$N$10:$N$110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0.39375420427300178</c:v>
                </c:pt>
                <c:pt idx="3">
                  <c:v>1.1938236590274245</c:v>
                </c:pt>
                <c:pt idx="4">
                  <c:v>1.1121334131173122</c:v>
                </c:pt>
                <c:pt idx="5">
                  <c:v>0.4435128040615256</c:v>
                </c:pt>
                <c:pt idx="6">
                  <c:v>0.12776205265203192</c:v>
                </c:pt>
                <c:pt idx="7">
                  <c:v>1.0829369233135837</c:v>
                </c:pt>
                <c:pt idx="8">
                  <c:v>0.11284889951939717</c:v>
                </c:pt>
                <c:pt idx="9">
                  <c:v>0.53524439176391514</c:v>
                </c:pt>
                <c:pt idx="10">
                  <c:v>0.26194783938219879</c:v>
                </c:pt>
                <c:pt idx="11">
                  <c:v>0.10940238011586985</c:v>
                </c:pt>
                <c:pt idx="12">
                  <c:v>0.75736368107823104</c:v>
                </c:pt>
                <c:pt idx="13">
                  <c:v>0.25675146058648102</c:v>
                </c:pt>
                <c:pt idx="14">
                  <c:v>2.1620016637518641E-2</c:v>
                </c:pt>
                <c:pt idx="15">
                  <c:v>4.0975859582752711E-2</c:v>
                </c:pt>
                <c:pt idx="16">
                  <c:v>0.37833779990811794</c:v>
                </c:pt>
                <c:pt idx="17">
                  <c:v>0.75316604898987671</c:v>
                </c:pt>
                <c:pt idx="18">
                  <c:v>3.0784351257402993</c:v>
                </c:pt>
                <c:pt idx="19">
                  <c:v>0.8370907656444786</c:v>
                </c:pt>
                <c:pt idx="20">
                  <c:v>3.3674956421142994</c:v>
                </c:pt>
                <c:pt idx="21">
                  <c:v>0.97072258848689075</c:v>
                </c:pt>
                <c:pt idx="22">
                  <c:v>5.8659897157636367</c:v>
                </c:pt>
                <c:pt idx="23">
                  <c:v>4.1481545715291093</c:v>
                </c:pt>
                <c:pt idx="24">
                  <c:v>1.662131288506447</c:v>
                </c:pt>
                <c:pt idx="25">
                  <c:v>2.0286001848317912</c:v>
                </c:pt>
                <c:pt idx="26">
                  <c:v>2.7573084719999033</c:v>
                </c:pt>
                <c:pt idx="27">
                  <c:v>0.23405674582991681</c:v>
                </c:pt>
                <c:pt idx="28">
                  <c:v>1.3630905685839911</c:v>
                </c:pt>
                <c:pt idx="29">
                  <c:v>0.25392832133948873</c:v>
                </c:pt>
                <c:pt idx="30">
                  <c:v>4.3231133534372717</c:v>
                </c:pt>
                <c:pt idx="31">
                  <c:v>10.20070081021766</c:v>
                </c:pt>
                <c:pt idx="32">
                  <c:v>1.8072674758413625</c:v>
                </c:pt>
                <c:pt idx="33">
                  <c:v>0.80578070097702348</c:v>
                </c:pt>
                <c:pt idx="34">
                  <c:v>0.53495059714833393</c:v>
                </c:pt>
                <c:pt idx="35">
                  <c:v>0.2060918960780225</c:v>
                </c:pt>
                <c:pt idx="36">
                  <c:v>0.13667162267394659</c:v>
                </c:pt>
                <c:pt idx="37">
                  <c:v>8.3742743077184975E-2</c:v>
                </c:pt>
                <c:pt idx="38">
                  <c:v>0.67699961307423129</c:v>
                </c:pt>
                <c:pt idx="39">
                  <c:v>0.81668736525871222</c:v>
                </c:pt>
                <c:pt idx="40">
                  <c:v>7.8755619444768873E-2</c:v>
                </c:pt>
                <c:pt idx="41">
                  <c:v>1.1366891455441734</c:v>
                </c:pt>
                <c:pt idx="42">
                  <c:v>0.28739018464379112</c:v>
                </c:pt>
                <c:pt idx="43">
                  <c:v>0.25282292853276944</c:v>
                </c:pt>
                <c:pt idx="44">
                  <c:v>1.0631988535412671E-2</c:v>
                </c:pt>
                <c:pt idx="45">
                  <c:v>0.20937012690106094</c:v>
                </c:pt>
                <c:pt idx="46">
                  <c:v>0.45254563310367119</c:v>
                </c:pt>
                <c:pt idx="47">
                  <c:v>0.56119670391315968</c:v>
                </c:pt>
                <c:pt idx="48">
                  <c:v>0.50072196973893479</c:v>
                </c:pt>
                <c:pt idx="49">
                  <c:v>1.2020164200335817</c:v>
                </c:pt>
                <c:pt idx="50">
                  <c:v>0.35924128598207267</c:v>
                </c:pt>
                <c:pt idx="51">
                  <c:v>9.2125033975942433E-2</c:v>
                </c:pt>
                <c:pt idx="52">
                  <c:v>0.11308587898790501</c:v>
                </c:pt>
                <c:pt idx="53">
                  <c:v>0.78273646574038336</c:v>
                </c:pt>
                <c:pt idx="54">
                  <c:v>0.14426273898747702</c:v>
                </c:pt>
                <c:pt idx="55">
                  <c:v>0.63541831521391123</c:v>
                </c:pt>
                <c:pt idx="56">
                  <c:v>0.22846723081920159</c:v>
                </c:pt>
                <c:pt idx="57">
                  <c:v>0.11666859362852594</c:v>
                </c:pt>
                <c:pt idx="58">
                  <c:v>0.9777348665279485</c:v>
                </c:pt>
                <c:pt idx="59">
                  <c:v>9.1267177441254579E-2</c:v>
                </c:pt>
                <c:pt idx="60">
                  <c:v>1.1284604428403742</c:v>
                </c:pt>
                <c:pt idx="61">
                  <c:v>0.39763259548335267</c:v>
                </c:pt>
                <c:pt idx="62">
                  <c:v>0.73463379851622779</c:v>
                </c:pt>
                <c:pt idx="63">
                  <c:v>0.54303203545710321</c:v>
                </c:pt>
                <c:pt idx="64">
                  <c:v>0.34020491227887767</c:v>
                </c:pt>
                <c:pt idx="65">
                  <c:v>0.5076090622783449</c:v>
                </c:pt>
                <c:pt idx="66">
                  <c:v>0.11186768386547143</c:v>
                </c:pt>
                <c:pt idx="67">
                  <c:v>9.3397394640335196E-2</c:v>
                </c:pt>
                <c:pt idx="68">
                  <c:v>0.28939803976497469</c:v>
                </c:pt>
                <c:pt idx="69">
                  <c:v>2.7393896174742277E-2</c:v>
                </c:pt>
                <c:pt idx="70">
                  <c:v>0.29879225073478355</c:v>
                </c:pt>
                <c:pt idx="71">
                  <c:v>0.20736203770178266</c:v>
                </c:pt>
                <c:pt idx="72">
                  <c:v>0.17534516315156487</c:v>
                </c:pt>
                <c:pt idx="73">
                  <c:v>0.32349717459745653</c:v>
                </c:pt>
                <c:pt idx="74">
                  <c:v>7.1927774101725808E-2</c:v>
                </c:pt>
                <c:pt idx="75">
                  <c:v>0.2327804744302418</c:v>
                </c:pt>
                <c:pt idx="76">
                  <c:v>3.1421121463048665</c:v>
                </c:pt>
                <c:pt idx="77">
                  <c:v>0.25081612317138341</c:v>
                </c:pt>
                <c:pt idx="78">
                  <c:v>0.17787635375724353</c:v>
                </c:pt>
                <c:pt idx="79">
                  <c:v>0.74361620836953812</c:v>
                </c:pt>
                <c:pt idx="80">
                  <c:v>0.20441383252827572</c:v>
                </c:pt>
                <c:pt idx="81">
                  <c:v>0.62743425381147899</c:v>
                </c:pt>
                <c:pt idx="82">
                  <c:v>0.4636128725319314</c:v>
                </c:pt>
                <c:pt idx="83">
                  <c:v>9.4695333212799521E-2</c:v>
                </c:pt>
                <c:pt idx="84">
                  <c:v>0.54352938128178541</c:v>
                </c:pt>
                <c:pt idx="85">
                  <c:v>1.3998076594272376E-2</c:v>
                </c:pt>
                <c:pt idx="86">
                  <c:v>0.13004047742697236</c:v>
                </c:pt>
                <c:pt idx="87">
                  <c:v>0.99115872575437447</c:v>
                </c:pt>
                <c:pt idx="88">
                  <c:v>0.27319983426992067</c:v>
                </c:pt>
                <c:pt idx="89">
                  <c:v>0.14603595576522027</c:v>
                </c:pt>
                <c:pt idx="90">
                  <c:v>0.49382927291645923</c:v>
                </c:pt>
                <c:pt idx="91">
                  <c:v>0.11382287834774459</c:v>
                </c:pt>
                <c:pt idx="92">
                  <c:v>7.2952394120244776E-2</c:v>
                </c:pt>
                <c:pt idx="93">
                  <c:v>1.0942174267900966</c:v>
                </c:pt>
                <c:pt idx="94">
                  <c:v>0.34585257623652821</c:v>
                </c:pt>
                <c:pt idx="95">
                  <c:v>1.3814040824991258</c:v>
                </c:pt>
                <c:pt idx="96">
                  <c:v>1.0691568965761375</c:v>
                </c:pt>
                <c:pt idx="97">
                  <c:v>0.36834912211899495</c:v>
                </c:pt>
                <c:pt idx="98">
                  <c:v>0.51887150900311552</c:v>
                </c:pt>
                <c:pt idx="99">
                  <c:v>0.23939440716945434</c:v>
                </c:pt>
                <c:pt idx="100">
                  <c:v>0.86378041384662974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9-42EA-BF4E-762DDB3FE327}"/>
            </c:ext>
          </c:extLst>
        </c:ser>
        <c:ser>
          <c:idx val="4"/>
          <c:order val="2"/>
          <c:tx>
            <c:strRef>
              <c:f>Hoja1!$P$9</c:f>
              <c:strCache>
                <c:ptCount val="1"/>
                <c:pt idx="0">
                  <c:v>Xt (ARCH_2, G)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Hoja1!$P$10:$P$110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1.5932389652343273</c:v>
                </c:pt>
                <c:pt idx="3">
                  <c:v>-3.0543960969909422E-2</c:v>
                </c:pt>
                <c:pt idx="4">
                  <c:v>-0.36036058376837671</c:v>
                </c:pt>
                <c:pt idx="5">
                  <c:v>0.16270360988307853</c:v>
                </c:pt>
                <c:pt idx="6">
                  <c:v>0.54964437200405902</c:v>
                </c:pt>
                <c:pt idx="7">
                  <c:v>-0.32076444270898324</c:v>
                </c:pt>
                <c:pt idx="8">
                  <c:v>0.63438209517370892</c:v>
                </c:pt>
                <c:pt idx="9">
                  <c:v>3.0512865612183963E-3</c:v>
                </c:pt>
                <c:pt idx="10">
                  <c:v>0.18464670578093401</c:v>
                </c:pt>
                <c:pt idx="11">
                  <c:v>0.47227711783642207</c:v>
                </c:pt>
                <c:pt idx="12">
                  <c:v>-0.2298567661594568</c:v>
                </c:pt>
                <c:pt idx="13">
                  <c:v>0.222826566080806</c:v>
                </c:pt>
                <c:pt idx="14">
                  <c:v>1.0818307927096706</c:v>
                </c:pt>
                <c:pt idx="15">
                  <c:v>1.1214801185076582</c:v>
                </c:pt>
                <c:pt idx="16">
                  <c:v>-2.1243466753189076E-2</c:v>
                </c:pt>
                <c:pt idx="17">
                  <c:v>-0.29446088550749772</c:v>
                </c:pt>
                <c:pt idx="18">
                  <c:v>-0.46048003486699779</c:v>
                </c:pt>
                <c:pt idx="19">
                  <c:v>0.1417420654597088</c:v>
                </c:pt>
                <c:pt idx="20">
                  <c:v>-0.31496940280043867</c:v>
                </c:pt>
                <c:pt idx="21">
                  <c:v>0.10806721459859432</c:v>
                </c:pt>
                <c:pt idx="22">
                  <c:v>-0.39898631535962414</c:v>
                </c:pt>
                <c:pt idx="23">
                  <c:v>-0.20544683011391371</c:v>
                </c:pt>
                <c:pt idx="24">
                  <c:v>0.17200594385116649</c:v>
                </c:pt>
                <c:pt idx="25">
                  <c:v>-6.4171673595162931E-2</c:v>
                </c:pt>
                <c:pt idx="26">
                  <c:v>-0.28273020784789238</c:v>
                </c:pt>
                <c:pt idx="27">
                  <c:v>0.60984172663275538</c:v>
                </c:pt>
                <c:pt idx="28">
                  <c:v>-9.1383855807892142E-2</c:v>
                </c:pt>
                <c:pt idx="29">
                  <c:v>0.36013238592386826</c:v>
                </c:pt>
                <c:pt idx="30">
                  <c:v>-0.48261353303799148</c:v>
                </c:pt>
                <c:pt idx="31">
                  <c:v>-0.51100503670520814</c:v>
                </c:pt>
                <c:pt idx="32">
                  <c:v>0.33742185239775246</c:v>
                </c:pt>
                <c:pt idx="33">
                  <c:v>0.62165022669351122</c:v>
                </c:pt>
                <c:pt idx="34">
                  <c:v>0.17043259066459376</c:v>
                </c:pt>
                <c:pt idx="35">
                  <c:v>0.36648987547066947</c:v>
                </c:pt>
                <c:pt idx="36">
                  <c:v>0.41513294265675177</c:v>
                </c:pt>
                <c:pt idx="37">
                  <c:v>0.58715055010894723</c:v>
                </c:pt>
                <c:pt idx="38">
                  <c:v>-0.22431299255165607</c:v>
                </c:pt>
                <c:pt idx="39">
                  <c:v>-0.21804591000391843</c:v>
                </c:pt>
                <c:pt idx="40">
                  <c:v>0.68179574424165368</c:v>
                </c:pt>
                <c:pt idx="41">
                  <c:v>-0.30988149307596896</c:v>
                </c:pt>
                <c:pt idx="42">
                  <c:v>0.2780166325031197</c:v>
                </c:pt>
                <c:pt idx="43">
                  <c:v>0.29533955631206238</c:v>
                </c:pt>
                <c:pt idx="44">
                  <c:v>1.2955829725647519</c:v>
                </c:pt>
                <c:pt idx="45">
                  <c:v>0.3307025879822687</c:v>
                </c:pt>
                <c:pt idx="46">
                  <c:v>-0.10340571257605108</c:v>
                </c:pt>
                <c:pt idx="47">
                  <c:v>-0.10625408640051311</c:v>
                </c:pt>
                <c:pt idx="48">
                  <c:v>-3.5009056500844703E-2</c:v>
                </c:pt>
                <c:pt idx="49">
                  <c:v>-0.27465251722354073</c:v>
                </c:pt>
                <c:pt idx="50">
                  <c:v>0.1793623669866003</c:v>
                </c:pt>
                <c:pt idx="51">
                  <c:v>0.66342951789177262</c:v>
                </c:pt>
                <c:pt idx="52">
                  <c:v>0.5135528814960999</c:v>
                </c:pt>
                <c:pt idx="53">
                  <c:v>-0.28817372685298648</c:v>
                </c:pt>
                <c:pt idx="54">
                  <c:v>0.46530458002552261</c:v>
                </c:pt>
                <c:pt idx="55">
                  <c:v>-0.11098086358565643</c:v>
                </c:pt>
                <c:pt idx="56">
                  <c:v>0.24295210934859374</c:v>
                </c:pt>
                <c:pt idx="57">
                  <c:v>0.47068377346390433</c:v>
                </c:pt>
                <c:pt idx="58">
                  <c:v>-0.30515108431843585</c:v>
                </c:pt>
                <c:pt idx="59">
                  <c:v>0.67510576563112845</c:v>
                </c:pt>
                <c:pt idx="60">
                  <c:v>-0.2869187538543142</c:v>
                </c:pt>
                <c:pt idx="61">
                  <c:v>0.13554630581492391</c:v>
                </c:pt>
                <c:pt idx="62">
                  <c:v>-8.4985494678250326E-2</c:v>
                </c:pt>
                <c:pt idx="63">
                  <c:v>-4.3345585021877318E-2</c:v>
                </c:pt>
                <c:pt idx="64">
                  <c:v>0.12592046032701537</c:v>
                </c:pt>
                <c:pt idx="65">
                  <c:v>-5.1202203902646314E-2</c:v>
                </c:pt>
                <c:pt idx="66">
                  <c:v>0.46334022973770722</c:v>
                </c:pt>
                <c:pt idx="67">
                  <c:v>0.55954624863899083</c:v>
                </c:pt>
                <c:pt idx="68">
                  <c:v>9.966595933458916E-2</c:v>
                </c:pt>
                <c:pt idx="69">
                  <c:v>1.0216061341625762</c:v>
                </c:pt>
                <c:pt idx="70">
                  <c:v>0.11463301188814619</c:v>
                </c:pt>
                <c:pt idx="71">
                  <c:v>0.29597199999456802</c:v>
                </c:pt>
                <c:pt idx="72">
                  <c:v>0.28446606711219929</c:v>
                </c:pt>
                <c:pt idx="73">
                  <c:v>5.5724276938216355E-2</c:v>
                </c:pt>
                <c:pt idx="74">
                  <c:v>0.60001640822934132</c:v>
                </c:pt>
                <c:pt idx="75">
                  <c:v>0.19786276000449507</c:v>
                </c:pt>
                <c:pt idx="76">
                  <c:v>-0.56679385800218562</c:v>
                </c:pt>
                <c:pt idx="77">
                  <c:v>0.62628382501111701</c:v>
                </c:pt>
                <c:pt idx="78">
                  <c:v>0.85364867431840941</c:v>
                </c:pt>
                <c:pt idx="79">
                  <c:v>-0.28910477056078515</c:v>
                </c:pt>
                <c:pt idx="80">
                  <c:v>0.37185351205273398</c:v>
                </c:pt>
                <c:pt idx="81">
                  <c:v>-0.10739754509546103</c:v>
                </c:pt>
                <c:pt idx="82">
                  <c:v>-2.0476136134591635E-2</c:v>
                </c:pt>
                <c:pt idx="83">
                  <c:v>0.54562155820322789</c:v>
                </c:pt>
                <c:pt idx="84">
                  <c:v>-0.10683970247707301</c:v>
                </c:pt>
                <c:pt idx="85">
                  <c:v>1.2965734356096725</c:v>
                </c:pt>
                <c:pt idx="86">
                  <c:v>0.65249805349569157</c:v>
                </c:pt>
                <c:pt idx="87">
                  <c:v>-0.49032295378407836</c:v>
                </c:pt>
                <c:pt idx="88">
                  <c:v>0.27871891879787541</c:v>
                </c:pt>
                <c:pt idx="89">
                  <c:v>0.50181552401990281</c:v>
                </c:pt>
                <c:pt idx="90">
                  <c:v>-9.3847374801504929E-2</c:v>
                </c:pt>
                <c:pt idx="91">
                  <c:v>0.49312756474603364</c:v>
                </c:pt>
                <c:pt idx="92">
                  <c:v>0.65857910687886856</c:v>
                </c:pt>
                <c:pt idx="93">
                  <c:v>-0.38861693994255753</c:v>
                </c:pt>
                <c:pt idx="94">
                  <c:v>0.19023962167599667</c:v>
                </c:pt>
                <c:pt idx="95">
                  <c:v>-0.28292783579093694</c:v>
                </c:pt>
                <c:pt idx="96">
                  <c:v>-0.16790354199235313</c:v>
                </c:pt>
                <c:pt idx="97">
                  <c:v>0.24713860636782842</c:v>
                </c:pt>
                <c:pt idx="98">
                  <c:v>2.040468855790151E-2</c:v>
                </c:pt>
                <c:pt idx="99">
                  <c:v>0.20663974516803807</c:v>
                </c:pt>
                <c:pt idx="100">
                  <c:v>-0.21704686118263383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9-42EA-BF4E-762DDB3F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835216"/>
        <c:axId val="1102831056"/>
      </c:lineChart>
      <c:catAx>
        <c:axId val="11028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831056"/>
        <c:crosses val="autoZero"/>
        <c:auto val="1"/>
        <c:lblAlgn val="ctr"/>
        <c:lblOffset val="100"/>
        <c:noMultiLvlLbl val="0"/>
      </c:catAx>
      <c:valAx>
        <c:axId val="11028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Hoja1!$Z$10:$Z$110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1.2191587310480878</c:v>
                </c:pt>
                <c:pt idx="3">
                  <c:v>-0.17380151828752949</c:v>
                </c:pt>
                <c:pt idx="4">
                  <c:v>-0.34307088981419853</c:v>
                </c:pt>
                <c:pt idx="5">
                  <c:v>3.3826111521593663E-2</c:v>
                </c:pt>
                <c:pt idx="6">
                  <c:v>0.30695972879540251</c:v>
                </c:pt>
                <c:pt idx="7">
                  <c:v>-0.44696287551287872</c:v>
                </c:pt>
                <c:pt idx="8">
                  <c:v>0.34730423133598859</c:v>
                </c:pt>
                <c:pt idx="9">
                  <c:v>-0.12053966871729958</c:v>
                </c:pt>
                <c:pt idx="10">
                  <c:v>3.6593837545154502E-2</c:v>
                </c:pt>
                <c:pt idx="11">
                  <c:v>0.26452523174055359</c:v>
                </c:pt>
                <c:pt idx="12">
                  <c:v>-0.345422276800605</c:v>
                </c:pt>
                <c:pt idx="13">
                  <c:v>7.4759847224608045E-2</c:v>
                </c:pt>
                <c:pt idx="14">
                  <c:v>0.60222339690253879</c:v>
                </c:pt>
                <c:pt idx="15">
                  <c:v>0.49632428392492367</c:v>
                </c:pt>
                <c:pt idx="16">
                  <c:v>-0.14890903362244481</c:v>
                </c:pt>
                <c:pt idx="17">
                  <c:v>-0.36381666062279211</c:v>
                </c:pt>
                <c:pt idx="18">
                  <c:v>-0.71434323073288664</c:v>
                </c:pt>
                <c:pt idx="19">
                  <c:v>9.3441184246236455E-3</c:v>
                </c:pt>
                <c:pt idx="20">
                  <c:v>-0.53427265405105029</c:v>
                </c:pt>
                <c:pt idx="21">
                  <c:v>-1.3309660962065512E-2</c:v>
                </c:pt>
                <c:pt idx="22">
                  <c:v>-0.62512903076640469</c:v>
                </c:pt>
                <c:pt idx="23">
                  <c:v>-0.36317056636574346</c:v>
                </c:pt>
                <c:pt idx="24">
                  <c:v>4.2582430863450524E-2</c:v>
                </c:pt>
                <c:pt idx="25">
                  <c:v>-0.18251508801765912</c:v>
                </c:pt>
                <c:pt idx="26">
                  <c:v>-0.43553026772250403</c:v>
                </c:pt>
                <c:pt idx="27">
                  <c:v>0.37187489510670579</c:v>
                </c:pt>
                <c:pt idx="28">
                  <c:v>-0.2132516421793022</c:v>
                </c:pt>
                <c:pt idx="29">
                  <c:v>0.16622818199995978</c:v>
                </c:pt>
                <c:pt idx="30">
                  <c:v>-0.71314135840531856</c:v>
                </c:pt>
                <c:pt idx="31">
                  <c:v>-0.81626595444873162</c:v>
                </c:pt>
                <c:pt idx="32">
                  <c:v>0.190219700370925</c:v>
                </c:pt>
                <c:pt idx="33">
                  <c:v>0.39582057702207507</c:v>
                </c:pt>
                <c:pt idx="34">
                  <c:v>2.1529666680535919E-2</c:v>
                </c:pt>
                <c:pt idx="35">
                  <c:v>0.1617032650171315</c:v>
                </c:pt>
                <c:pt idx="36">
                  <c:v>0.21185847711382114</c:v>
                </c:pt>
                <c:pt idx="37">
                  <c:v>0.30351362736076665</c:v>
                </c:pt>
                <c:pt idx="38">
                  <c:v>-0.325880225735249</c:v>
                </c:pt>
                <c:pt idx="39">
                  <c:v>-0.33726611607167389</c:v>
                </c:pt>
                <c:pt idx="40">
                  <c:v>0.41221207891029499</c:v>
                </c:pt>
                <c:pt idx="41">
                  <c:v>-0.4417584412783202</c:v>
                </c:pt>
                <c:pt idx="42">
                  <c:v>0.10265620561828233</c:v>
                </c:pt>
                <c:pt idx="43">
                  <c:v>0.13954978518090319</c:v>
                </c:pt>
                <c:pt idx="44">
                  <c:v>0.65152312711594118</c:v>
                </c:pt>
                <c:pt idx="45">
                  <c:v>8.3501265868961047E-2</c:v>
                </c:pt>
                <c:pt idx="46">
                  <c:v>-0.20392498929889108</c:v>
                </c:pt>
                <c:pt idx="47">
                  <c:v>-0.21708041013828955</c:v>
                </c:pt>
                <c:pt idx="48">
                  <c:v>-0.14781221002428535</c:v>
                </c:pt>
                <c:pt idx="49">
                  <c:v>-0.43557757262273117</c:v>
                </c:pt>
                <c:pt idx="50">
                  <c:v>5.3247006271976025E-2</c:v>
                </c:pt>
                <c:pt idx="51">
                  <c:v>0.3957750574402723</c:v>
                </c:pt>
                <c:pt idx="52">
                  <c:v>0.25077894657029642</c:v>
                </c:pt>
                <c:pt idx="53">
                  <c:v>-0.38648105936301641</c:v>
                </c:pt>
                <c:pt idx="54">
                  <c:v>0.24064543265133978</c:v>
                </c:pt>
                <c:pt idx="55">
                  <c:v>-0.22760532198051991</c:v>
                </c:pt>
                <c:pt idx="56">
                  <c:v>9.0615389052746631E-2</c:v>
                </c:pt>
                <c:pt idx="57">
                  <c:v>0.26301809853289332</c:v>
                </c:pt>
                <c:pt idx="58">
                  <c:v>-0.43218100054250669</c:v>
                </c:pt>
                <c:pt idx="59">
                  <c:v>0.37895601997472145</c:v>
                </c:pt>
                <c:pt idx="60">
                  <c:v>-0.42037829003961735</c:v>
                </c:pt>
                <c:pt idx="61">
                  <c:v>-6.6000100211304697E-3</c:v>
                </c:pt>
                <c:pt idx="62">
                  <c:v>-0.20542793002210399</c:v>
                </c:pt>
                <c:pt idx="63">
                  <c:v>-0.15388551158683875</c:v>
                </c:pt>
                <c:pt idx="64">
                  <c:v>8.496047491279848E-3</c:v>
                </c:pt>
                <c:pt idx="65">
                  <c:v>-0.16112524221290425</c:v>
                </c:pt>
                <c:pt idx="66">
                  <c:v>0.26223477574802873</c:v>
                </c:pt>
                <c:pt idx="67">
                  <c:v>0.30274056465730736</c:v>
                </c:pt>
                <c:pt idx="68">
                  <c:v>-3.3850001019616445E-2</c:v>
                </c:pt>
                <c:pt idx="69">
                  <c:v>0.52306007479971572</c:v>
                </c:pt>
                <c:pt idx="70">
                  <c:v>-3.5812947601037343E-2</c:v>
                </c:pt>
                <c:pt idx="71">
                  <c:v>8.5076144016482586E-2</c:v>
                </c:pt>
                <c:pt idx="72">
                  <c:v>0.12755734840224076</c:v>
                </c:pt>
                <c:pt idx="73">
                  <c:v>-5.8923635595105779E-2</c:v>
                </c:pt>
                <c:pt idx="74">
                  <c:v>0.33532276939861888</c:v>
                </c:pt>
                <c:pt idx="75">
                  <c:v>4.8302113364101555E-2</c:v>
                </c:pt>
                <c:pt idx="76">
                  <c:v>-0.77673024373420929</c:v>
                </c:pt>
                <c:pt idx="77">
                  <c:v>0.38171915941919943</c:v>
                </c:pt>
                <c:pt idx="78">
                  <c:v>0.48826271067012178</c:v>
                </c:pt>
                <c:pt idx="79">
                  <c:v>-0.37436080012892092</c:v>
                </c:pt>
                <c:pt idx="80">
                  <c:v>0.14812251382684932</c:v>
                </c:pt>
                <c:pt idx="81">
                  <c:v>-0.2233428003488043</c:v>
                </c:pt>
                <c:pt idx="82">
                  <c:v>-0.13087162745821912</c:v>
                </c:pt>
                <c:pt idx="83">
                  <c:v>0.32092571508314405</c:v>
                </c:pt>
                <c:pt idx="84">
                  <c:v>-0.21633694190247565</c:v>
                </c:pt>
                <c:pt idx="85">
                  <c:v>0.655878571219777</c:v>
                </c:pt>
                <c:pt idx="86">
                  <c:v>0.26066311701878109</c:v>
                </c:pt>
                <c:pt idx="87">
                  <c:v>-0.5173570151778546</c:v>
                </c:pt>
                <c:pt idx="88">
                  <c:v>9.4223548651460445E-2</c:v>
                </c:pt>
                <c:pt idx="89">
                  <c:v>0.26845868948115237</c:v>
                </c:pt>
                <c:pt idx="90">
                  <c:v>-0.19834214293877733</c:v>
                </c:pt>
                <c:pt idx="91">
                  <c:v>0.25768252276842324</c:v>
                </c:pt>
                <c:pt idx="92">
                  <c:v>0.35611089609055213</c:v>
                </c:pt>
                <c:pt idx="93">
                  <c:v>-0.49858853860199143</c:v>
                </c:pt>
                <c:pt idx="94">
                  <c:v>3.5325558334927648E-2</c:v>
                </c:pt>
                <c:pt idx="95">
                  <c:v>-0.44944143498373068</c:v>
                </c:pt>
                <c:pt idx="96">
                  <c:v>-0.30090570928345606</c:v>
                </c:pt>
                <c:pt idx="97">
                  <c:v>0.11031658646547454</c:v>
                </c:pt>
                <c:pt idx="98">
                  <c:v>-9.3183830510106494E-2</c:v>
                </c:pt>
                <c:pt idx="99">
                  <c:v>7.209558660912195E-2</c:v>
                </c:pt>
                <c:pt idx="100">
                  <c:v>-0.34575130229920648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4-44C0-AAFA-E343B509A7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Hoja1!$AD$10:$AD$110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0.54681833502883814</c:v>
                </c:pt>
                <c:pt idx="3">
                  <c:v>0.70501044068359187</c:v>
                </c:pt>
                <c:pt idx="4">
                  <c:v>0.88725125572782193</c:v>
                </c:pt>
                <c:pt idx="5">
                  <c:v>0.24023195450542259</c:v>
                </c:pt>
                <c:pt idx="6">
                  <c:v>8.5258716941051291E-2</c:v>
                </c:pt>
                <c:pt idx="7">
                  <c:v>1.1283064074255542</c:v>
                </c:pt>
                <c:pt idx="8">
                  <c:v>9.0147037446884681E-2</c:v>
                </c:pt>
                <c:pt idx="9">
                  <c:v>0.43562163891313721</c:v>
                </c:pt>
                <c:pt idx="10">
                  <c:v>0.26699361662768434</c:v>
                </c:pt>
                <c:pt idx="11">
                  <c:v>9.6432632068824561E-2</c:v>
                </c:pt>
                <c:pt idx="12">
                  <c:v>0.82076453820151773</c:v>
                </c:pt>
                <c:pt idx="13">
                  <c:v>0.23257845141704583</c:v>
                </c:pt>
                <c:pt idx="14">
                  <c:v>1.786926392409293E-2</c:v>
                </c:pt>
                <c:pt idx="15">
                  <c:v>5.8609913025019431E-2</c:v>
                </c:pt>
                <c:pt idx="16">
                  <c:v>0.69484017925237851</c:v>
                </c:pt>
                <c:pt idx="17">
                  <c:v>1.0680922405009892</c:v>
                </c:pt>
                <c:pt idx="18">
                  <c:v>2.4714266066823827</c:v>
                </c:pt>
                <c:pt idx="19">
                  <c:v>0.28358727141555123</c:v>
                </c:pt>
                <c:pt idx="20">
                  <c:v>1.1260095940662977</c:v>
                </c:pt>
                <c:pt idx="21">
                  <c:v>0.28543248672128824</c:v>
                </c:pt>
                <c:pt idx="22">
                  <c:v>1.7013199408281212</c:v>
                </c:pt>
                <c:pt idx="23">
                  <c:v>0.74752136330256747</c:v>
                </c:pt>
                <c:pt idx="24">
                  <c:v>0.2522864882155445</c:v>
                </c:pt>
                <c:pt idx="25">
                  <c:v>0.46297046463691699</c:v>
                </c:pt>
                <c:pt idx="26">
                  <c:v>1.0075309787341304</c:v>
                </c:pt>
                <c:pt idx="27">
                  <c:v>6.8944557362678086E-2</c:v>
                </c:pt>
                <c:pt idx="28">
                  <c:v>0.56246785773195085</c:v>
                </c:pt>
                <c:pt idx="29">
                  <c:v>0.17683009551080295</c:v>
                </c:pt>
                <c:pt idx="30">
                  <c:v>2.6932088487823442</c:v>
                </c:pt>
                <c:pt idx="31">
                  <c:v>2.6626313058196032</c:v>
                </c:pt>
                <c:pt idx="32">
                  <c:v>0.19841975710868359</c:v>
                </c:pt>
                <c:pt idx="33">
                  <c:v>9.0417969111861785E-2</c:v>
                </c:pt>
                <c:pt idx="34">
                  <c:v>0.28911987253148341</c:v>
                </c:pt>
                <c:pt idx="35">
                  <c:v>0.17325554049351405</c:v>
                </c:pt>
                <c:pt idx="36">
                  <c:v>0.12732106846016467</c:v>
                </c:pt>
                <c:pt idx="37">
                  <c:v>9.2210385844261875E-2</c:v>
                </c:pt>
                <c:pt idx="38">
                  <c:v>0.81898628636098714</c:v>
                </c:pt>
                <c:pt idx="39">
                  <c:v>0.79420546816182425</c:v>
                </c:pt>
                <c:pt idx="40">
                  <c:v>5.688758368069885E-2</c:v>
                </c:pt>
                <c:pt idx="41">
                  <c:v>1.0769421383152271</c:v>
                </c:pt>
                <c:pt idx="42">
                  <c:v>0.23737839007792069</c:v>
                </c:pt>
                <c:pt idx="43">
                  <c:v>0.17829901596189893</c:v>
                </c:pt>
                <c:pt idx="44">
                  <c:v>1.0686488531670377E-2</c:v>
                </c:pt>
                <c:pt idx="45">
                  <c:v>0.33196232477176568</c:v>
                </c:pt>
                <c:pt idx="46">
                  <c:v>0.73490560721831677</c:v>
                </c:pt>
                <c:pt idx="47">
                  <c:v>0.5471953440130165</c:v>
                </c:pt>
                <c:pt idx="48">
                  <c:v>0.41397419439178074</c:v>
                </c:pt>
                <c:pt idx="49">
                  <c:v>0.97601771147943872</c:v>
                </c:pt>
                <c:pt idx="50">
                  <c:v>0.2291990635373054</c:v>
                </c:pt>
                <c:pt idx="51">
                  <c:v>6.1036255184489269E-2</c:v>
                </c:pt>
                <c:pt idx="52">
                  <c:v>0.12855685305136444</c:v>
                </c:pt>
                <c:pt idx="53">
                  <c:v>1.0103530479225793</c:v>
                </c:pt>
                <c:pt idx="54">
                  <c:v>0.13167600511899974</c:v>
                </c:pt>
                <c:pt idx="55">
                  <c:v>0.55883261842302401</c:v>
                </c:pt>
                <c:pt idx="56">
                  <c:v>0.21058358549939679</c:v>
                </c:pt>
                <c:pt idx="57">
                  <c:v>0.10071676237688566</c:v>
                </c:pt>
                <c:pt idx="58">
                  <c:v>1.0757211783794527</c:v>
                </c:pt>
                <c:pt idx="59">
                  <c:v>7.5139156729357878E-2</c:v>
                </c:pt>
                <c:pt idx="60">
                  <c:v>0.98603626572225156</c:v>
                </c:pt>
                <c:pt idx="61">
                  <c:v>0.32118887479903968</c:v>
                </c:pt>
                <c:pt idx="62">
                  <c:v>0.4982825386681462</c:v>
                </c:pt>
                <c:pt idx="63">
                  <c:v>0.42547065197067357</c:v>
                </c:pt>
                <c:pt idx="64">
                  <c:v>0.25484416800558868</c:v>
                </c:pt>
                <c:pt idx="65">
                  <c:v>0.43551005543644533</c:v>
                </c:pt>
                <c:pt idx="66">
                  <c:v>9.7315169751198083E-2</c:v>
                </c:pt>
                <c:pt idx="67">
                  <c:v>9.2169562806068167E-2</c:v>
                </c:pt>
                <c:pt idx="68">
                  <c:v>0.3569430423799424</c:v>
                </c:pt>
                <c:pt idx="69">
                  <c:v>3.0520399327434632E-2</c:v>
                </c:pt>
                <c:pt idx="70">
                  <c:v>0.38987693397773732</c:v>
                </c:pt>
                <c:pt idx="71">
                  <c:v>0.2712331077028392</c:v>
                </c:pt>
                <c:pt idx="72">
                  <c:v>0.17284282033886925</c:v>
                </c:pt>
                <c:pt idx="73">
                  <c:v>0.33393312912635814</c:v>
                </c:pt>
                <c:pt idx="74">
                  <c:v>7.0909420727697792E-2</c:v>
                </c:pt>
                <c:pt idx="75">
                  <c:v>0.25787944747261499</c:v>
                </c:pt>
                <c:pt idx="76">
                  <c:v>3.6174911960265885</c:v>
                </c:pt>
                <c:pt idx="77">
                  <c:v>8.6866273967806315E-2</c:v>
                </c:pt>
                <c:pt idx="78">
                  <c:v>6.8695289180096555E-2</c:v>
                </c:pt>
                <c:pt idx="79">
                  <c:v>1.0006268911657714</c:v>
                </c:pt>
                <c:pt idx="80">
                  <c:v>0.21133102611577848</c:v>
                </c:pt>
                <c:pt idx="81">
                  <c:v>0.54061174325705486</c:v>
                </c:pt>
                <c:pt idx="82">
                  <c:v>0.40901531031318894</c:v>
                </c:pt>
                <c:pt idx="83">
                  <c:v>7.5890027055954309E-2</c:v>
                </c:pt>
                <c:pt idx="84">
                  <c:v>0.56412455652555449</c:v>
                </c:pt>
                <c:pt idx="85">
                  <c:v>1.4167641681840046E-2</c:v>
                </c:pt>
                <c:pt idx="86">
                  <c:v>0.17550925019790561</c:v>
                </c:pt>
                <c:pt idx="87">
                  <c:v>1.6310934317979111</c:v>
                </c:pt>
                <c:pt idx="88">
                  <c:v>0.24081309170562584</c:v>
                </c:pt>
                <c:pt idx="89">
                  <c:v>0.11134655872791502</c:v>
                </c:pt>
                <c:pt idx="90">
                  <c:v>0.53376427765857615</c:v>
                </c:pt>
                <c:pt idx="91">
                  <c:v>0.11258012626443939</c:v>
                </c:pt>
                <c:pt idx="92">
                  <c:v>7.2186424432244101E-2</c:v>
                </c:pt>
                <c:pt idx="93">
                  <c:v>1.388968366259127</c:v>
                </c:pt>
                <c:pt idx="94">
                  <c:v>0.29315910880734558</c:v>
                </c:pt>
                <c:pt idx="95">
                  <c:v>0.9896157754036301</c:v>
                </c:pt>
                <c:pt idx="96">
                  <c:v>0.65035452243772496</c:v>
                </c:pt>
                <c:pt idx="97">
                  <c:v>0.19366135514458835</c:v>
                </c:pt>
                <c:pt idx="98">
                  <c:v>0.36165129686782665</c:v>
                </c:pt>
                <c:pt idx="99">
                  <c:v>0.20988233961730254</c:v>
                </c:pt>
                <c:pt idx="100">
                  <c:v>0.77314364670655078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4-44C0-AAFA-E343B509A7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Hoja1!$AH$10:$AH$110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0.89047197563581215</c:v>
                </c:pt>
                <c:pt idx="3">
                  <c:v>-1.6146028845155435E-2</c:v>
                </c:pt>
                <c:pt idx="4">
                  <c:v>-0.2454469974640118</c:v>
                </c:pt>
                <c:pt idx="5">
                  <c:v>0.16406430938093569</c:v>
                </c:pt>
                <c:pt idx="6">
                  <c:v>0.36625730458826822</c:v>
                </c:pt>
                <c:pt idx="7">
                  <c:v>-0.16105897690988474</c:v>
                </c:pt>
                <c:pt idx="8">
                  <c:v>0.21585002861187322</c:v>
                </c:pt>
                <c:pt idx="9">
                  <c:v>9.7294333322274951E-4</c:v>
                </c:pt>
                <c:pt idx="10">
                  <c:v>5.128977057086441E-2</c:v>
                </c:pt>
                <c:pt idx="11">
                  <c:v>0.15069728526057549</c:v>
                </c:pt>
                <c:pt idx="12">
                  <c:v>-7.3318291434634322E-2</c:v>
                </c:pt>
                <c:pt idx="13">
                  <c:v>6.5530769594493887E-2</c:v>
                </c:pt>
                <c:pt idx="14">
                  <c:v>0.337635930678022</c:v>
                </c:pt>
                <c:pt idx="15">
                  <c:v>0.36870837311087129</c:v>
                </c:pt>
                <c:pt idx="16">
                  <c:v>-6.063021671615639E-3</c:v>
                </c:pt>
                <c:pt idx="17">
                  <c:v>-6.6897804997553406E-2</c:v>
                </c:pt>
                <c:pt idx="18">
                  <c:v>-0.14473500878503259</c:v>
                </c:pt>
                <c:pt idx="19">
                  <c:v>4.418928547024116E-2</c:v>
                </c:pt>
                <c:pt idx="20">
                  <c:v>-9.255942263026519E-2</c:v>
                </c:pt>
                <c:pt idx="21">
                  <c:v>3.4140695239615063E-2</c:v>
                </c:pt>
                <c:pt idx="22">
                  <c:v>-0.12225167953432929</c:v>
                </c:pt>
                <c:pt idx="23">
                  <c:v>-6.5434541237333194E-2</c:v>
                </c:pt>
                <c:pt idx="24">
                  <c:v>5.1657021847754822E-2</c:v>
                </c:pt>
                <c:pt idx="25">
                  <c:v>-2.0132445319150118E-2</c:v>
                </c:pt>
                <c:pt idx="26">
                  <c:v>-8.9182623068985056E-2</c:v>
                </c:pt>
                <c:pt idx="27">
                  <c:v>0.19508619567812535</c:v>
                </c:pt>
                <c:pt idx="28">
                  <c:v>-2.8995236717543105E-2</c:v>
                </c:pt>
                <c:pt idx="29">
                  <c:v>0.10023515429233033</c:v>
                </c:pt>
                <c:pt idx="30">
                  <c:v>-0.15217016957210272</c:v>
                </c:pt>
                <c:pt idx="31">
                  <c:v>-0.15732324831326247</c:v>
                </c:pt>
                <c:pt idx="32">
                  <c:v>0.10031949526532227</c:v>
                </c:pt>
                <c:pt idx="33">
                  <c:v>0.18031854181271714</c:v>
                </c:pt>
                <c:pt idx="34">
                  <c:v>5.1927832126479827E-2</c:v>
                </c:pt>
                <c:pt idx="35">
                  <c:v>0.10144375751154719</c:v>
                </c:pt>
                <c:pt idx="36">
                  <c:v>0.12973892721486052</c:v>
                </c:pt>
                <c:pt idx="37">
                  <c:v>0.17937835951461242</c:v>
                </c:pt>
                <c:pt idx="38">
                  <c:v>-6.8121404610881217E-2</c:v>
                </c:pt>
                <c:pt idx="39">
                  <c:v>-6.1372068045503131E-2</c:v>
                </c:pt>
                <c:pt idx="40">
                  <c:v>0.21262613750710394</c:v>
                </c:pt>
                <c:pt idx="41">
                  <c:v>-9.8894830815411505E-2</c:v>
                </c:pt>
                <c:pt idx="42">
                  <c:v>7.6294181082595572E-2</c:v>
                </c:pt>
                <c:pt idx="43">
                  <c:v>9.0215456440985359E-2</c:v>
                </c:pt>
                <c:pt idx="44">
                  <c:v>0.40135306186071823</c:v>
                </c:pt>
                <c:pt idx="45">
                  <c:v>0.10966815964718277</c:v>
                </c:pt>
                <c:pt idx="46">
                  <c:v>-2.2492328754965655E-2</c:v>
                </c:pt>
                <c:pt idx="47">
                  <c:v>-3.2462314809314573E-2</c:v>
                </c:pt>
                <c:pt idx="48">
                  <c:v>-1.1152651202957178E-2</c:v>
                </c:pt>
                <c:pt idx="49">
                  <c:v>-8.7335278257725607E-2</c:v>
                </c:pt>
                <c:pt idx="50">
                  <c:v>5.7473660178346889E-2</c:v>
                </c:pt>
                <c:pt idx="51">
                  <c:v>0.20573052764972471</c:v>
                </c:pt>
                <c:pt idx="52">
                  <c:v>0.16416115844342347</c:v>
                </c:pt>
                <c:pt idx="53">
                  <c:v>-8.1623424270668876E-2</c:v>
                </c:pt>
                <c:pt idx="54">
                  <c:v>0.13426853375240635</c:v>
                </c:pt>
                <c:pt idx="55">
                  <c:v>-3.4094453024717274E-2</c:v>
                </c:pt>
                <c:pt idx="56">
                  <c:v>7.1116040646322834E-2</c:v>
                </c:pt>
                <c:pt idx="57">
                  <c:v>0.14930303253954494</c:v>
                </c:pt>
                <c:pt idx="58">
                  <c:v>-9.6331289812305612E-2</c:v>
                </c:pt>
                <c:pt idx="59">
                  <c:v>0.19935107858760076</c:v>
                </c:pt>
                <c:pt idx="60">
                  <c:v>-8.8550221473171056E-2</c:v>
                </c:pt>
                <c:pt idx="61">
                  <c:v>3.7039042364289704E-2</c:v>
                </c:pt>
                <c:pt idx="62">
                  <c:v>-2.6190645784793014E-2</c:v>
                </c:pt>
                <c:pt idx="63">
                  <c:v>-1.374294375008525E-2</c:v>
                </c:pt>
                <c:pt idx="64">
                  <c:v>4.0110496959290087E-2</c:v>
                </c:pt>
                <c:pt idx="65">
                  <c:v>-1.6358517993244778E-2</c:v>
                </c:pt>
                <c:pt idx="66">
                  <c:v>0.14702226681848937</c:v>
                </c:pt>
                <c:pt idx="67">
                  <c:v>0.18024806453884087</c:v>
                </c:pt>
                <c:pt idx="68">
                  <c:v>3.0283343360566158E-2</c:v>
                </c:pt>
                <c:pt idx="69">
                  <c:v>0.28983023651995593</c:v>
                </c:pt>
                <c:pt idx="70">
                  <c:v>3.5673957265938624E-2</c:v>
                </c:pt>
                <c:pt idx="71">
                  <c:v>6.9109611174868038E-2</c:v>
                </c:pt>
                <c:pt idx="72">
                  <c:v>8.8898348718884523E-2</c:v>
                </c:pt>
                <c:pt idx="73">
                  <c:v>1.7213313701796681E-2</c:v>
                </c:pt>
                <c:pt idx="74">
                  <c:v>0.18517671702537153</c:v>
                </c:pt>
                <c:pt idx="75">
                  <c:v>6.3582166423796146E-2</c:v>
                </c:pt>
                <c:pt idx="76">
                  <c:v>-0.15897115479542406</c:v>
                </c:pt>
                <c:pt idx="77">
                  <c:v>0.19378179820688843</c:v>
                </c:pt>
                <c:pt idx="78">
                  <c:v>0.25025140464240753</c:v>
                </c:pt>
                <c:pt idx="79">
                  <c:v>-8.3544251651041845E-2</c:v>
                </c:pt>
                <c:pt idx="80">
                  <c:v>9.415801963432345E-2</c:v>
                </c:pt>
                <c:pt idx="81">
                  <c:v>-3.2584463527689067E-2</c:v>
                </c:pt>
                <c:pt idx="82">
                  <c:v>-6.1678137339095489E-3</c:v>
                </c:pt>
                <c:pt idx="83">
                  <c:v>0.1734770126093215</c:v>
                </c:pt>
                <c:pt idx="84">
                  <c:v>-3.4589586721494814E-2</c:v>
                </c:pt>
                <c:pt idx="85">
                  <c:v>0.36977532065129487</c:v>
                </c:pt>
                <c:pt idx="86">
                  <c:v>0.20534703786728148</c:v>
                </c:pt>
                <c:pt idx="87">
                  <c:v>-0.11268355915213055</c:v>
                </c:pt>
                <c:pt idx="88">
                  <c:v>7.4707356293158889E-2</c:v>
                </c:pt>
                <c:pt idx="89">
                  <c:v>0.14485543926350783</c:v>
                </c:pt>
                <c:pt idx="90">
                  <c:v>-2.8890736734064962E-2</c:v>
                </c:pt>
                <c:pt idx="91">
                  <c:v>0.14245640857698069</c:v>
                </c:pt>
                <c:pt idx="92">
                  <c:v>0.20774882628426991</c:v>
                </c:pt>
                <c:pt idx="93">
                  <c:v>-0.11754945744010648</c:v>
                </c:pt>
                <c:pt idx="94">
                  <c:v>5.2721026137462337E-2</c:v>
                </c:pt>
                <c:pt idx="95">
                  <c:v>-8.4811330957718534E-2</c:v>
                </c:pt>
                <c:pt idx="96">
                  <c:v>-5.2800286407663828E-2</c:v>
                </c:pt>
                <c:pt idx="97">
                  <c:v>7.6407333486528714E-2</c:v>
                </c:pt>
                <c:pt idx="98">
                  <c:v>6.4494165719527043E-3</c:v>
                </c:pt>
                <c:pt idx="99">
                  <c:v>6.4291667783407697E-2</c:v>
                </c:pt>
                <c:pt idx="100">
                  <c:v>-6.9404363038686426E-2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4-44C0-AAFA-E343B509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042111"/>
        <c:axId val="1215044607"/>
      </c:lineChart>
      <c:catAx>
        <c:axId val="12150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5044607"/>
        <c:crosses val="autoZero"/>
        <c:auto val="1"/>
        <c:lblAlgn val="ctr"/>
        <c:lblOffset val="100"/>
        <c:noMultiLvlLbl val="0"/>
      </c:catAx>
      <c:valAx>
        <c:axId val="12150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50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1</xdr:row>
          <xdr:rowOff>123825</xdr:rowOff>
        </xdr:from>
        <xdr:to>
          <xdr:col>8</xdr:col>
          <xdr:colOff>133350</xdr:colOff>
          <xdr:row>6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67234</xdr:colOff>
      <xdr:row>110</xdr:row>
      <xdr:rowOff>80680</xdr:rowOff>
    </xdr:from>
    <xdr:to>
      <xdr:col>12</xdr:col>
      <xdr:colOff>174490</xdr:colOff>
      <xdr:row>126</xdr:row>
      <xdr:rowOff>178331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180975</xdr:colOff>
          <xdr:row>0</xdr:row>
          <xdr:rowOff>0</xdr:rowOff>
        </xdr:from>
        <xdr:to>
          <xdr:col>19</xdr:col>
          <xdr:colOff>819150</xdr:colOff>
          <xdr:row>4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17</xdr:col>
      <xdr:colOff>116542</xdr:colOff>
      <xdr:row>110</xdr:row>
      <xdr:rowOff>26895</xdr:rowOff>
    </xdr:from>
    <xdr:to>
      <xdr:col>22</xdr:col>
      <xdr:colOff>224117</xdr:colOff>
      <xdr:row>126</xdr:row>
      <xdr:rowOff>107576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98610</xdr:colOff>
      <xdr:row>127</xdr:row>
      <xdr:rowOff>26895</xdr:rowOff>
    </xdr:from>
    <xdr:to>
      <xdr:col>12</xdr:col>
      <xdr:colOff>165846</xdr:colOff>
      <xdr:row>142</xdr:row>
      <xdr:rowOff>94130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619124</xdr:colOff>
      <xdr:row>110</xdr:row>
      <xdr:rowOff>138793</xdr:rowOff>
    </xdr:from>
    <xdr:to>
      <xdr:col>31</xdr:col>
      <xdr:colOff>884464</xdr:colOff>
      <xdr:row>125</xdr:row>
      <xdr:rowOff>24493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F2C963-E116-44B1-9CBE-8D4AB659B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F4BB-EFEC-46EB-ABE7-83E53BD3FE52}">
  <dimension ref="A1:AI110"/>
  <sheetViews>
    <sheetView tabSelected="1" topLeftCell="U94" zoomScale="70" zoomScaleNormal="70" workbookViewId="0">
      <selection activeCell="AG118" sqref="AG118"/>
    </sheetView>
  </sheetViews>
  <sheetFormatPr baseColWidth="10" defaultRowHeight="15" x14ac:dyDescent="0.25"/>
  <cols>
    <col min="3" max="3" width="14.28515625" customWidth="1"/>
    <col min="19" max="19" width="18.28515625" bestFit="1" customWidth="1"/>
    <col min="20" max="20" width="19.5703125" customWidth="1"/>
    <col min="21" max="21" width="18.28515625" bestFit="1" customWidth="1"/>
    <col min="22" max="22" width="20.140625" customWidth="1"/>
    <col min="23" max="23" width="18.140625" bestFit="1" customWidth="1"/>
    <col min="24" max="24" width="24.42578125" customWidth="1"/>
    <col min="28" max="28" width="29.42578125" customWidth="1"/>
    <col min="29" max="29" width="14.42578125" customWidth="1"/>
    <col min="30" max="30" width="26.28515625" customWidth="1"/>
    <col min="32" max="32" width="24.28515625" customWidth="1"/>
    <col min="34" max="34" width="22" customWidth="1"/>
  </cols>
  <sheetData>
    <row r="1" spans="1:35" ht="18" x14ac:dyDescent="0.35">
      <c r="A1" s="1" t="s">
        <v>1</v>
      </c>
      <c r="B1">
        <v>0.1</v>
      </c>
    </row>
    <row r="2" spans="1:35" ht="18" x14ac:dyDescent="0.35">
      <c r="A2" s="1" t="s">
        <v>2</v>
      </c>
      <c r="B2">
        <v>0.1</v>
      </c>
    </row>
    <row r="3" spans="1:35" ht="18" x14ac:dyDescent="0.35">
      <c r="A3" s="1" t="s">
        <v>20</v>
      </c>
      <c r="B3">
        <v>0.1</v>
      </c>
    </row>
    <row r="4" spans="1:35" ht="18" x14ac:dyDescent="0.35">
      <c r="A4" s="1" t="s">
        <v>15</v>
      </c>
      <c r="B4">
        <v>0.1</v>
      </c>
    </row>
    <row r="5" spans="1:35" ht="18" x14ac:dyDescent="0.35">
      <c r="A5" s="1" t="s">
        <v>21</v>
      </c>
      <c r="B5">
        <v>0.1</v>
      </c>
    </row>
    <row r="6" spans="1:35" x14ac:dyDescent="0.25">
      <c r="A6" s="1" t="s">
        <v>3</v>
      </c>
      <c r="B6">
        <v>2</v>
      </c>
    </row>
    <row r="7" spans="1:35" x14ac:dyDescent="0.25">
      <c r="A7" s="1" t="s">
        <v>12</v>
      </c>
      <c r="B7">
        <v>4</v>
      </c>
    </row>
    <row r="8" spans="1:35" x14ac:dyDescent="0.25">
      <c r="A8" s="6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 t="s">
        <v>19</v>
      </c>
      <c r="M8" s="6"/>
      <c r="N8" s="6"/>
      <c r="O8" s="6"/>
      <c r="P8" s="6"/>
      <c r="Q8" s="6"/>
      <c r="R8" s="6" t="s">
        <v>18</v>
      </c>
      <c r="S8" s="6"/>
      <c r="T8" s="6"/>
      <c r="U8" s="6"/>
      <c r="V8" s="6"/>
      <c r="W8" s="6"/>
      <c r="X8" s="6" t="s">
        <v>27</v>
      </c>
      <c r="Y8" s="6"/>
      <c r="Z8" s="6"/>
      <c r="AA8" s="6"/>
      <c r="AB8" s="6" t="s">
        <v>31</v>
      </c>
      <c r="AC8" s="6"/>
      <c r="AD8" s="6"/>
      <c r="AE8" s="6"/>
      <c r="AF8" s="6" t="s">
        <v>32</v>
      </c>
      <c r="AG8" s="6"/>
      <c r="AH8" s="6"/>
      <c r="AI8" s="6"/>
    </row>
    <row r="9" spans="1:35" ht="24.75" x14ac:dyDescent="0.45">
      <c r="A9" t="s">
        <v>4</v>
      </c>
      <c r="B9" t="s">
        <v>10</v>
      </c>
      <c r="C9" t="s">
        <v>5</v>
      </c>
      <c r="D9" s="3" t="s">
        <v>7</v>
      </c>
      <c r="E9" s="1" t="s">
        <v>6</v>
      </c>
      <c r="F9" s="1" t="s">
        <v>8</v>
      </c>
      <c r="G9" s="3" t="s">
        <v>9</v>
      </c>
      <c r="H9" s="1" t="s">
        <v>6</v>
      </c>
      <c r="I9" s="1" t="s">
        <v>11</v>
      </c>
      <c r="J9" s="3" t="s">
        <v>13</v>
      </c>
      <c r="K9" s="1" t="s">
        <v>6</v>
      </c>
      <c r="L9" s="3" t="s">
        <v>22</v>
      </c>
      <c r="M9" s="1" t="s">
        <v>6</v>
      </c>
      <c r="N9" s="3" t="s">
        <v>23</v>
      </c>
      <c r="O9" s="1" t="s">
        <v>6</v>
      </c>
      <c r="P9" s="3" t="s">
        <v>24</v>
      </c>
      <c r="Q9" s="1" t="s">
        <v>6</v>
      </c>
      <c r="R9" s="3" t="s">
        <v>14</v>
      </c>
      <c r="S9" s="1" t="s">
        <v>6</v>
      </c>
      <c r="T9" s="3" t="s">
        <v>16</v>
      </c>
      <c r="U9" s="1" t="s">
        <v>6</v>
      </c>
      <c r="V9" s="3" t="s">
        <v>17</v>
      </c>
      <c r="W9" s="1" t="s">
        <v>6</v>
      </c>
      <c r="X9" s="3" t="s">
        <v>25</v>
      </c>
      <c r="Y9" s="1" t="s">
        <v>6</v>
      </c>
      <c r="Z9" s="3" t="s">
        <v>26</v>
      </c>
      <c r="AA9" s="1" t="s">
        <v>6</v>
      </c>
      <c r="AB9" s="3" t="s">
        <v>28</v>
      </c>
      <c r="AC9" s="1" t="s">
        <v>30</v>
      </c>
      <c r="AD9" s="3" t="s">
        <v>29</v>
      </c>
      <c r="AE9" s="1" t="s">
        <v>6</v>
      </c>
      <c r="AF9" s="3" t="s">
        <v>28</v>
      </c>
      <c r="AG9" s="1" t="s">
        <v>30</v>
      </c>
      <c r="AH9" s="3" t="s">
        <v>29</v>
      </c>
      <c r="AI9" s="1" t="s">
        <v>6</v>
      </c>
    </row>
    <row r="10" spans="1:35" x14ac:dyDescent="0.25">
      <c r="A10">
        <v>0</v>
      </c>
      <c r="B10">
        <f ca="1">RAND()</f>
        <v>0.60676128730130996</v>
      </c>
      <c r="C10">
        <f ca="1">NORMSINV(B10)</f>
        <v>0.27088767405261321</v>
      </c>
      <c r="D10" s="2">
        <v>2</v>
      </c>
      <c r="F10">
        <f t="shared" ref="F10:F41" ca="1" si="0">TINV(B10,$B$6)</f>
        <v>0.60485261816766145</v>
      </c>
      <c r="G10" s="2">
        <f>D10</f>
        <v>2</v>
      </c>
      <c r="I10">
        <f ca="1">(-LN(LN(B10^(-1))))</f>
        <v>0.69390780643831984</v>
      </c>
      <c r="J10" s="2">
        <f>G10</f>
        <v>2</v>
      </c>
      <c r="L10" s="2">
        <v>2</v>
      </c>
      <c r="N10" s="2">
        <f>L10</f>
        <v>2</v>
      </c>
      <c r="P10" s="2">
        <f>N10</f>
        <v>2</v>
      </c>
      <c r="R10" s="2">
        <f>J10</f>
        <v>2</v>
      </c>
      <c r="S10" s="2">
        <v>2</v>
      </c>
      <c r="T10">
        <f>R10</f>
        <v>2</v>
      </c>
      <c r="U10">
        <f>S10</f>
        <v>2</v>
      </c>
      <c r="V10">
        <f>T10</f>
        <v>2</v>
      </c>
      <c r="W10">
        <f>U10</f>
        <v>2</v>
      </c>
      <c r="X10" s="2">
        <f>P10</f>
        <v>2</v>
      </c>
      <c r="Y10" s="2">
        <v>2</v>
      </c>
      <c r="Z10" s="2">
        <f>R10</f>
        <v>2</v>
      </c>
      <c r="AA10" s="2">
        <v>2</v>
      </c>
      <c r="AB10" s="2">
        <f>T10</f>
        <v>2</v>
      </c>
      <c r="AC10" s="2">
        <v>2</v>
      </c>
      <c r="AD10" s="2">
        <f>V10</f>
        <v>2</v>
      </c>
      <c r="AE10" s="2">
        <v>2</v>
      </c>
      <c r="AF10" s="2">
        <f>X10</f>
        <v>2</v>
      </c>
      <c r="AG10" s="2">
        <v>2</v>
      </c>
      <c r="AH10" s="2">
        <f>Z10</f>
        <v>2</v>
      </c>
      <c r="AI10" s="2">
        <v>2</v>
      </c>
    </row>
    <row r="11" spans="1:35" x14ac:dyDescent="0.25">
      <c r="A11">
        <f>A10+1</f>
        <v>1</v>
      </c>
      <c r="B11">
        <f t="shared" ref="B11:B74" ca="1" si="1">RAND()</f>
        <v>0.72002492578001598</v>
      </c>
      <c r="C11">
        <f ca="1">NORMSINV(B11)</f>
        <v>0.58291555536768624</v>
      </c>
      <c r="D11">
        <f ca="1">(E11^(0.5))*C11</f>
        <v>0.41218354205961338</v>
      </c>
      <c r="E11">
        <f t="shared" ref="E11:E42" si="2">$B$1+($B$2*(D10^2))</f>
        <v>0.5</v>
      </c>
      <c r="F11">
        <f t="shared" ca="1" si="0"/>
        <v>0.41243911332590466</v>
      </c>
      <c r="G11">
        <f ca="1">(H11^(0.5))*F11</f>
        <v>0.29163849385931417</v>
      </c>
      <c r="H11">
        <f t="shared" ref="H11:H42" si="3">$B$1+($B$2*(G10^2))</f>
        <v>0.5</v>
      </c>
      <c r="I11">
        <f t="shared" ref="I11:I74" ca="1" si="4">(-LN(LN(B11^(-1))))</f>
        <v>1.1133114486326077</v>
      </c>
      <c r="J11">
        <f ca="1">(K11^(0.5))*I11</f>
        <v>0.7872300749007356</v>
      </c>
      <c r="K11">
        <f t="shared" ref="K11:K42" si="5">$B$1+($B$2*(J10^2))</f>
        <v>0.5</v>
      </c>
      <c r="L11" s="2">
        <v>3</v>
      </c>
      <c r="N11" s="2">
        <f>L11</f>
        <v>3</v>
      </c>
      <c r="P11" s="2">
        <f>N11</f>
        <v>3</v>
      </c>
      <c r="R11">
        <f ca="1">(S11^0.5)*C11</f>
        <v>0.55300225155116345</v>
      </c>
      <c r="S11">
        <f>$B$1+($B$2*(R10^2))+($B$4*(S10^2))</f>
        <v>0.9</v>
      </c>
      <c r="T11">
        <f ca="1">(U11^0.5)*C11</f>
        <v>0.55300225155116345</v>
      </c>
      <c r="U11">
        <f t="shared" ref="U11:U42" si="6">$B$1+($B$2*(T10^2))+($B$4*(U10^2))</f>
        <v>0.9</v>
      </c>
      <c r="V11">
        <f ca="1">(W11^0.5)*I11</f>
        <v>1.0561799768461775</v>
      </c>
      <c r="W11" s="4">
        <f>$B$1+($B$2*(V10^2))+($B$4*(W10^2))</f>
        <v>0.9</v>
      </c>
      <c r="X11">
        <v>3</v>
      </c>
      <c r="Y11">
        <v>3</v>
      </c>
      <c r="Z11">
        <v>3</v>
      </c>
      <c r="AA11">
        <v>3</v>
      </c>
      <c r="AB11" s="5">
        <v>3</v>
      </c>
      <c r="AC11" s="5">
        <v>3</v>
      </c>
      <c r="AD11">
        <v>3</v>
      </c>
      <c r="AE11">
        <v>3</v>
      </c>
      <c r="AF11" s="5">
        <v>3</v>
      </c>
      <c r="AG11" s="5">
        <v>3</v>
      </c>
      <c r="AH11">
        <v>3</v>
      </c>
      <c r="AI11">
        <v>3</v>
      </c>
    </row>
    <row r="12" spans="1:35" x14ac:dyDescent="0.25">
      <c r="A12">
        <f t="shared" ref="A12:A75" si="7">A11+1</f>
        <v>2</v>
      </c>
      <c r="B12">
        <f t="shared" ca="1" si="1"/>
        <v>0.77094311645983415</v>
      </c>
      <c r="C12">
        <f t="shared" ref="C12:C74" ca="1" si="8">NORMSINV(B12)</f>
        <v>0.74195637574934636</v>
      </c>
      <c r="D12">
        <f t="shared" ref="D12:D75" ca="1" si="9">(E12^(0.5))*C12</f>
        <v>0.25377676919206393</v>
      </c>
      <c r="E12">
        <f t="shared" ca="1" si="2"/>
        <v>0.11698952723448092</v>
      </c>
      <c r="F12">
        <f t="shared" ca="1" si="0"/>
        <v>0.33278304105856893</v>
      </c>
      <c r="G12">
        <f t="shared" ref="G12:G75" ca="1" si="10">(H12^(0.5))*F12</f>
        <v>0.10961920911143559</v>
      </c>
      <c r="H12">
        <f t="shared" ca="1" si="3"/>
        <v>0.10850530111005292</v>
      </c>
      <c r="I12">
        <f t="shared" ca="1" si="4"/>
        <v>1.3465326902670509</v>
      </c>
      <c r="J12">
        <f t="shared" ref="J12:J75" ca="1" si="11">(K12^(0.5))*I12</f>
        <v>0.54192398653547225</v>
      </c>
      <c r="K12">
        <f t="shared" ca="1" si="5"/>
        <v>0.1619731190828218</v>
      </c>
      <c r="L12">
        <f ca="1">(M12^(0.5))*C12</f>
        <v>0.87789462290251408</v>
      </c>
      <c r="M12">
        <f>$B$1+($B$2*(L10^2))+($B$3*(L11^2))</f>
        <v>1.4</v>
      </c>
      <c r="N12">
        <f ca="1">(O12^(0.5))*F12</f>
        <v>0.39375420427300178</v>
      </c>
      <c r="O12">
        <f>$B$1+($B$2*(N10^2))+($B$3*(N11^2))</f>
        <v>1.4</v>
      </c>
      <c r="P12">
        <f ca="1">(Q12^(0.5))*I12</f>
        <v>1.5932389652343273</v>
      </c>
      <c r="Q12">
        <f>$B$1+($B$2*(P10^2))+($B$3*(P11^2))</f>
        <v>1.4</v>
      </c>
      <c r="R12">
        <f ca="1">(S12^0.5)*C12</f>
        <v>0.34128472967644896</v>
      </c>
      <c r="S12">
        <f ca="1">$B$1+($B$2*(R11^2))+($B$4*(S11^2))</f>
        <v>0.21158114902206565</v>
      </c>
      <c r="T12">
        <f ca="1">(U12^0.5)*F12</f>
        <v>0.15307337994619338</v>
      </c>
      <c r="U12">
        <f ca="1">$B$1+($B$2*(T11^2))+($B$4*(U11^2))</f>
        <v>0.21158114902206565</v>
      </c>
      <c r="V12">
        <f t="shared" ref="V12:V75" ca="1" si="12">(W12^0.5)*I12</f>
        <v>0.72831314914290501</v>
      </c>
      <c r="W12">
        <f ca="1">$B$1+($B$2*(V11^2))+($B$4*(W11^2))</f>
        <v>0.29255161434907923</v>
      </c>
      <c r="X12">
        <f ca="1">(Y12^0.5)*C12</f>
        <v>1.1252325564454406</v>
      </c>
      <c r="Y12">
        <f>$B$1+($B$2*(X11^2))+($B$4*(Y11^2))+((Y10 ^2)*$B$5)</f>
        <v>2.2999999999999998</v>
      </c>
      <c r="Z12">
        <f ca="1">(AA12^0.5)*C12</f>
        <v>1.2191587310480878</v>
      </c>
      <c r="AA12">
        <f>$B$1+($B$2*(Z11^2))+($B$4*(AA11^2))+((AA10 ^2)*$B$5)+((Z10^2)*$B$3)</f>
        <v>2.6999999999999997</v>
      </c>
      <c r="AB12" s="5">
        <f ca="1">(AC12^0.5)*F12</f>
        <v>0.50469047004796419</v>
      </c>
      <c r="AC12" s="5">
        <f>$B$1+($B$2*(AB11^2))+($B$4*(AC11^2))+((AC10 ^2)*$B$5)</f>
        <v>2.2999999999999998</v>
      </c>
      <c r="AD12">
        <f t="shared" ref="AD12:AD75" ca="1" si="13">(AE12^0.5)*F12</f>
        <v>0.54681833502883814</v>
      </c>
      <c r="AE12">
        <f>$B$1+($B$2*(AD11^2))+($B$4*(AE11^2))+((AE10 ^2)*$B$5)+((AD10^2)*$B$3)</f>
        <v>2.6999999999999997</v>
      </c>
      <c r="AF12" s="5">
        <f ca="1">(AG12^0.5)*I12</f>
        <v>2.0421179343277385</v>
      </c>
      <c r="AG12" s="5">
        <f>$B$1+($B$2*(AF11^2))+($B$4*(AG11^2))+((AG10 ^2)*$B$5)</f>
        <v>2.2999999999999998</v>
      </c>
      <c r="AH12">
        <f t="shared" ref="AH12" ca="1" si="14">(AI12^0.5)*J12</f>
        <v>0.89047197563581215</v>
      </c>
      <c r="AI12">
        <f>$B$1+($B$2*(AH11^2))+($B$4*(AI11^2))+((AI10 ^2)*$B$5)+((AH10^2)*$B$3)</f>
        <v>2.6999999999999997</v>
      </c>
    </row>
    <row r="13" spans="1:35" x14ac:dyDescent="0.25">
      <c r="A13">
        <f t="shared" si="7"/>
        <v>3</v>
      </c>
      <c r="B13">
        <f t="shared" ca="1" si="1"/>
        <v>0.35784587289465286</v>
      </c>
      <c r="C13">
        <f t="shared" ca="1" si="8"/>
        <v>-0.36422266186379237</v>
      </c>
      <c r="D13">
        <f t="shared" ca="1" si="9"/>
        <v>-0.1188283145822599</v>
      </c>
      <c r="E13">
        <f t="shared" ca="1" si="2"/>
        <v>0.10644026485815622</v>
      </c>
      <c r="F13">
        <f t="shared" ca="1" si="0"/>
        <v>1.1846752394152433</v>
      </c>
      <c r="G13">
        <f t="shared" ca="1" si="10"/>
        <v>0.37687131277607483</v>
      </c>
      <c r="H13">
        <f t="shared" ca="1" si="3"/>
        <v>0.10120163710062167</v>
      </c>
      <c r="I13">
        <f t="shared" ca="1" si="4"/>
        <v>-2.7277471813698179E-2</v>
      </c>
      <c r="J13">
        <f t="shared" ca="1" si="11"/>
        <v>-9.8111026026179837E-3</v>
      </c>
      <c r="K13">
        <f t="shared" ca="1" si="5"/>
        <v>0.12936816071824989</v>
      </c>
      <c r="L13">
        <f t="shared" ref="L13:L76" ca="1" si="15">(M13^(0.5))*C13</f>
        <v>-0.37799748300528496</v>
      </c>
      <c r="M13">
        <f t="shared" ref="M13:M76" ca="1" si="16">$B$1+($B$2*(L11^2))+($B$3*(L12^2))</f>
        <v>1.0770698968921146</v>
      </c>
      <c r="N13">
        <f t="shared" ref="N13:N76" ca="1" si="17">(O13^(0.5))*F13</f>
        <v>1.1938236590274245</v>
      </c>
      <c r="O13">
        <f t="shared" ref="O13:O76" ca="1" si="18">$B$1+($B$2*(N11^2))+($B$3*(N12^2))</f>
        <v>1.0155042373382666</v>
      </c>
      <c r="P13">
        <f t="shared" ref="P13:P76" ca="1" si="19">(Q13^(0.5))*I13</f>
        <v>-3.0543960969909422E-2</v>
      </c>
      <c r="Q13">
        <f t="shared" ref="Q13:Q76" ca="1" si="20">$B$1+($B$2*(P11^2))+($B$3*(P12^2))</f>
        <v>1.2538410400340951</v>
      </c>
      <c r="R13">
        <f t="shared" ref="R13:R75" ca="1" si="21">(S13^0.5)*C13</f>
        <v>-0.12411615222576731</v>
      </c>
      <c r="S13">
        <f t="shared" ref="S13:S42" ca="1" si="22">$B$1+($B$2*(R12^2))+($B$4*(S12^2))</f>
        <v>0.11612418493318245</v>
      </c>
      <c r="T13">
        <f t="shared" ref="T13:T75" ca="1" si="23">(U13^0.5)*F13</f>
        <v>0.38719095226218103</v>
      </c>
      <c r="U13">
        <f t="shared" ca="1" si="6"/>
        <v>0.10681980422696492</v>
      </c>
      <c r="V13">
        <f t="shared" ca="1" si="12"/>
        <v>-1.0965497834283832E-2</v>
      </c>
      <c r="W13">
        <f ca="1">$B$1+($B$2*(V12^2))+($B$4*(W12^2))</f>
        <v>0.16160264902727078</v>
      </c>
      <c r="X13">
        <f ca="1">(Y13^0.5)*C13</f>
        <v>-0.46864783821283296</v>
      </c>
      <c r="Y13">
        <f ca="1">$B$1+($B$2*(X12^2))+($B$4*(Y12^2))+((Y11 ^2)*$B$5)</f>
        <v>1.6556148306084741</v>
      </c>
      <c r="Z13">
        <f t="shared" ref="Z13:Z76" ca="1" si="24">(AA13^0.5)*C13</f>
        <v>-0.17380151828752949</v>
      </c>
      <c r="AA13">
        <f t="shared" ref="AA13:AA76" ca="1" si="25">$B$1+($B$2*(R12^2))+($B$4*(S12^2))+((S11 ^2)*$B$5)+((R11^2)*$B$3)</f>
        <v>0.22770533395524808</v>
      </c>
      <c r="AB13" s="5">
        <f t="shared" ref="AB13:AB75" ca="1" si="26">(AC13^0.5)*F13</f>
        <v>1.4770345633724795</v>
      </c>
      <c r="AC13" s="5">
        <f ca="1">$B$1+($B$2*(AB12^2))+($B$4*(AC12^2))+((AC11 ^2)*$B$5)</f>
        <v>1.5544712470557234</v>
      </c>
      <c r="AD13">
        <f t="shared" ca="1" si="13"/>
        <v>0.70501044068359187</v>
      </c>
      <c r="AE13">
        <f ca="1">$B$1+($B$2*(V12^2))+($B$4*(W12^2))+((W11 ^2)*$B$5)+((V11^2)*$B$3)</f>
        <v>0.35415426337635003</v>
      </c>
      <c r="AF13" s="5">
        <f t="shared" ref="AF13:AF76" ca="1" si="27">(AG13^0.5)*I13</f>
        <v>-3.8052068934700686E-2</v>
      </c>
      <c r="AG13" s="5">
        <f t="shared" ref="AG13:AG76" ca="1" si="28">$B$1+($B$2*(AF12^2))+($B$4*(AG12^2))+((AG11 ^2)*$B$5)</f>
        <v>1.946024565770299</v>
      </c>
      <c r="AH13">
        <f t="shared" ref="AH13:AH76" ca="1" si="29">(AI13^0.5)*J13</f>
        <v>-1.6146028845155435E-2</v>
      </c>
      <c r="AI13">
        <f t="shared" ref="AI13:AI76" ca="1" si="30">$B$1+($B$2*(AH12^2))+($B$4*(AI12^2))+((AI11 ^2)*$B$5)+((AH11^2)*$B$3)</f>
        <v>2.7082940339392745</v>
      </c>
    </row>
    <row r="14" spans="1:35" x14ac:dyDescent="0.25">
      <c r="A14">
        <f t="shared" si="7"/>
        <v>4</v>
      </c>
      <c r="B14">
        <v>0.16</v>
      </c>
      <c r="C14">
        <f t="shared" si="8"/>
        <v>-0.9944578832097497</v>
      </c>
      <c r="D14">
        <f t="shared" ca="1" si="9"/>
        <v>-0.31668763352586499</v>
      </c>
      <c r="E14">
        <f t="shared" ca="1" si="2"/>
        <v>0.10141201683464605</v>
      </c>
      <c r="F14">
        <f t="shared" si="0"/>
        <v>2.1894013475992851</v>
      </c>
      <c r="G14">
        <f t="shared" ca="1" si="10"/>
        <v>0.73988549789783198</v>
      </c>
      <c r="H14">
        <f t="shared" ca="1" si="3"/>
        <v>0.11420319863935621</v>
      </c>
      <c r="I14">
        <f t="shared" si="4"/>
        <v>-0.60572560876919024</v>
      </c>
      <c r="J14">
        <f t="shared" ca="1" si="11"/>
        <v>-0.19155647481087085</v>
      </c>
      <c r="K14">
        <f t="shared" ca="1" si="5"/>
        <v>0.10000962577342791</v>
      </c>
      <c r="L14">
        <f t="shared" ca="1" si="15"/>
        <v>-0.43502060437664919</v>
      </c>
      <c r="M14">
        <f t="shared" ca="1" si="16"/>
        <v>0.19135810660794783</v>
      </c>
      <c r="N14">
        <f t="shared" ca="1" si="17"/>
        <v>1.1121334131173122</v>
      </c>
      <c r="O14">
        <f t="shared" ca="1" si="18"/>
        <v>0.25802573022362935</v>
      </c>
      <c r="P14">
        <f t="shared" ca="1" si="19"/>
        <v>-0.36036058376837671</v>
      </c>
      <c r="Q14">
        <f t="shared" ca="1" si="20"/>
        <v>0.35393433338926811</v>
      </c>
      <c r="R14">
        <f t="shared" ca="1" si="21"/>
        <v>-0.31898539070235543</v>
      </c>
      <c r="S14">
        <f t="shared" ca="1" si="22"/>
        <v>0.10288896455697258</v>
      </c>
      <c r="T14">
        <f t="shared" ca="1" si="23"/>
        <v>0.74610972288959176</v>
      </c>
      <c r="U14">
        <f t="shared" ca="1" si="6"/>
        <v>0.11613273040887817</v>
      </c>
      <c r="V14">
        <f t="shared" ca="1" si="12"/>
        <v>-0.19404367248733093</v>
      </c>
      <c r="W14">
        <f t="shared" ref="W13:W42" ca="1" si="31">$B$1+($B$2*(V13^2))+($B$4*(W13^2))</f>
        <v>0.1026235658315385</v>
      </c>
      <c r="X14">
        <f t="shared" ref="X14:X76" ca="1" si="32">(Y14^0.5)*C14</f>
        <v>-0.95647470308257587</v>
      </c>
      <c r="Y14">
        <f ca="1">$B$1+($B$2*(X13^2))+($B$4*(Y13^2))+((Y12 ^2)*$B$5)</f>
        <v>0.92506912635922878</v>
      </c>
      <c r="Z14">
        <f t="shared" ca="1" si="24"/>
        <v>-0.34307088981419853</v>
      </c>
      <c r="AA14">
        <f t="shared" ca="1" si="25"/>
        <v>0.11901314949015501</v>
      </c>
      <c r="AB14" s="5">
        <f t="shared" ca="1" si="26"/>
        <v>2.2845447824695366</v>
      </c>
      <c r="AC14" s="5">
        <f ca="1">$B$1+($B$2*(AB13^2))+($B$4*(AC13^2))+((AC12 ^2)*$B$5)</f>
        <v>1.0888011959319908</v>
      </c>
      <c r="AD14">
        <f t="shared" ca="1" si="13"/>
        <v>0.88725125572782193</v>
      </c>
      <c r="AE14">
        <f t="shared" ref="AE13:AE76" ca="1" si="33">$B$1+($B$2*(V13^2))+($B$4*(W13^2))+((W12 ^2)*$B$5)+((V12^2)*$B$3)</f>
        <v>0.16422621485880928</v>
      </c>
      <c r="AF14" s="5">
        <f t="shared" ca="1" si="27"/>
        <v>-0.60809721453513765</v>
      </c>
      <c r="AG14" s="5">
        <f t="shared" ca="1" si="28"/>
        <v>1.0078459570531693</v>
      </c>
      <c r="AH14">
        <f t="shared" ca="1" si="29"/>
        <v>-0.2454469974640118</v>
      </c>
      <c r="AI14">
        <f t="shared" ca="1" si="30"/>
        <v>1.6418057607911283</v>
      </c>
    </row>
    <row r="15" spans="1:35" x14ac:dyDescent="0.25">
      <c r="A15">
        <f t="shared" si="7"/>
        <v>5</v>
      </c>
      <c r="B15">
        <f t="shared" ca="1" si="1"/>
        <v>0.53987960119820666</v>
      </c>
      <c r="C15">
        <f t="shared" ca="1" si="8"/>
        <v>0.10013040414821782</v>
      </c>
      <c r="D15">
        <f t="shared" ca="1" si="9"/>
        <v>3.3213891350788137E-2</v>
      </c>
      <c r="E15">
        <f t="shared" ca="1" si="2"/>
        <v>0.11002910572282126</v>
      </c>
      <c r="F15">
        <f t="shared" ca="1" si="0"/>
        <v>0.73289826229404242</v>
      </c>
      <c r="G15">
        <f t="shared" ca="1" si="10"/>
        <v>0.28830307550097428</v>
      </c>
      <c r="H15">
        <f t="shared" ca="1" si="3"/>
        <v>0.15474305499995228</v>
      </c>
      <c r="I15">
        <f t="shared" ca="1" si="4"/>
        <v>0.48384437190253105</v>
      </c>
      <c r="J15">
        <f t="shared" ca="1" si="11"/>
        <v>0.15578690943604079</v>
      </c>
      <c r="K15">
        <f t="shared" ca="1" si="5"/>
        <v>0.10366938830419678</v>
      </c>
      <c r="L15">
        <f t="shared" ca="1" si="15"/>
        <v>3.6545883233016496E-2</v>
      </c>
      <c r="M15">
        <f t="shared" ca="1" si="16"/>
        <v>0.1332125023390556</v>
      </c>
      <c r="N15">
        <f t="shared" ca="1" si="17"/>
        <v>0.4435128040615256</v>
      </c>
      <c r="O15">
        <f t="shared" ca="1" si="18"/>
        <v>0.36620556574255908</v>
      </c>
      <c r="P15">
        <f t="shared" ca="1" si="19"/>
        <v>0.16270360988307853</v>
      </c>
      <c r="Q15">
        <f t="shared" ca="1" si="20"/>
        <v>0.11307926838856167</v>
      </c>
      <c r="R15">
        <f t="shared" ca="1" si="21"/>
        <v>3.3395220906314846E-2</v>
      </c>
      <c r="S15">
        <f t="shared" ca="1" si="22"/>
        <v>0.11123378185091404</v>
      </c>
      <c r="T15">
        <f t="shared" ca="1" si="23"/>
        <v>0.29041333206857606</v>
      </c>
      <c r="U15">
        <f t="shared" ca="1" si="6"/>
        <v>0.15701665296626047</v>
      </c>
      <c r="V15">
        <f t="shared" ca="1" si="12"/>
        <v>0.15664789714879651</v>
      </c>
      <c r="W15">
        <f t="shared" ca="1" si="31"/>
        <v>0.10481845430963507</v>
      </c>
      <c r="X15">
        <f t="shared" ca="1" si="32"/>
        <v>7.4337348927043301E-2</v>
      </c>
      <c r="Y15">
        <f t="shared" ref="Y15:Y76" ca="1" si="34">$B$1+($B$2*(X14^2))+($B$4*(Y14^2))+((Y13 ^2)*$B$5)</f>
        <v>0.55116572135106545</v>
      </c>
      <c r="Z15">
        <f t="shared" ca="1" si="24"/>
        <v>3.3826111521593663E-2</v>
      </c>
      <c r="AA15">
        <f t="shared" ca="1" si="25"/>
        <v>0.11412274640788661</v>
      </c>
      <c r="AB15" s="5">
        <f t="shared" ca="1" si="26"/>
        <v>0.72630971266880318</v>
      </c>
      <c r="AC15" s="5">
        <f t="shared" ref="AC15:AC78" ca="1" si="35">$B$1+($B$2*(AB14^2))+($B$4*(AC14^2))+((AC13 ^2)*$B$5)</f>
        <v>0.98210137652946927</v>
      </c>
      <c r="AD15">
        <f t="shared" ca="1" si="13"/>
        <v>0.24023195450542259</v>
      </c>
      <c r="AE15">
        <f t="shared" ca="1" si="33"/>
        <v>0.10744202014117357</v>
      </c>
      <c r="AF15" s="5">
        <f t="shared" ca="1" si="27"/>
        <v>0.38013504302164169</v>
      </c>
      <c r="AG15" s="5">
        <f t="shared" ca="1" si="28"/>
        <v>0.61725473060552938</v>
      </c>
      <c r="AH15">
        <f t="shared" ca="1" si="29"/>
        <v>0.16406430938093569</v>
      </c>
      <c r="AI15">
        <f t="shared" ca="1" si="30"/>
        <v>1.1090887653249573</v>
      </c>
    </row>
    <row r="16" spans="1:35" x14ac:dyDescent="0.25">
      <c r="A16">
        <f t="shared" si="7"/>
        <v>6</v>
      </c>
      <c r="B16">
        <f t="shared" ca="1" si="1"/>
        <v>0.81986252537054516</v>
      </c>
      <c r="C16">
        <f t="shared" ca="1" si="8"/>
        <v>0.91484130098048133</v>
      </c>
      <c r="D16">
        <f t="shared" ca="1" si="9"/>
        <v>0.2894577483705979</v>
      </c>
      <c r="E16">
        <f t="shared" ca="1" si="2"/>
        <v>0.10011031625786621</v>
      </c>
      <c r="F16">
        <f t="shared" ca="1" si="0"/>
        <v>0.25898955486512509</v>
      </c>
      <c r="G16">
        <f t="shared" ca="1" si="10"/>
        <v>8.5235452057152217E-2</v>
      </c>
      <c r="H16">
        <f t="shared" ca="1" si="3"/>
        <v>0.10831186633433205</v>
      </c>
      <c r="I16">
        <f t="shared" ca="1" si="4"/>
        <v>1.6163688521708903</v>
      </c>
      <c r="J16">
        <f t="shared" ca="1" si="11"/>
        <v>0.51730610794133747</v>
      </c>
      <c r="K16">
        <f t="shared" ca="1" si="5"/>
        <v>0.10242695611516332</v>
      </c>
      <c r="L16">
        <f t="shared" ca="1" si="15"/>
        <v>0.31566380392174209</v>
      </c>
      <c r="M16">
        <f t="shared" ca="1" si="16"/>
        <v>0.11905785278135064</v>
      </c>
      <c r="N16">
        <f t="shared" ca="1" si="17"/>
        <v>0.12776205265203192</v>
      </c>
      <c r="O16">
        <f t="shared" ca="1" si="18"/>
        <v>0.24335443359384795</v>
      </c>
      <c r="P16">
        <f t="shared" ca="1" si="19"/>
        <v>0.54964437200405902</v>
      </c>
      <c r="Q16">
        <f t="shared" ca="1" si="20"/>
        <v>0.11563322150028703</v>
      </c>
      <c r="R16">
        <f t="shared" ca="1" si="21"/>
        <v>0.29124274122300609</v>
      </c>
      <c r="S16">
        <f t="shared" ca="1" si="22"/>
        <v>0.10134881950042383</v>
      </c>
      <c r="T16">
        <f t="shared" ca="1" si="23"/>
        <v>8.624757111872608E-2</v>
      </c>
      <c r="U16">
        <f t="shared" ca="1" si="6"/>
        <v>0.11089941327519001</v>
      </c>
      <c r="V16">
        <f t="shared" ca="1" si="12"/>
        <v>0.52014073376490855</v>
      </c>
      <c r="W16">
        <f t="shared" ca="1" si="31"/>
        <v>0.10355254720450011</v>
      </c>
      <c r="X16">
        <f t="shared" ca="1" si="32"/>
        <v>0.42567778886222379</v>
      </c>
      <c r="Y16">
        <f t="shared" ca="1" si="34"/>
        <v>0.2165062582380968</v>
      </c>
      <c r="Z16">
        <f t="shared" ca="1" si="24"/>
        <v>0.30695972879540251</v>
      </c>
      <c r="AA16">
        <f t="shared" ca="1" si="25"/>
        <v>0.11258260135133787</v>
      </c>
      <c r="AB16" s="5">
        <f t="shared" ca="1" si="26"/>
        <v>0.15705825651340291</v>
      </c>
      <c r="AC16" s="5">
        <f t="shared" ca="1" si="35"/>
        <v>0.36775369567610516</v>
      </c>
      <c r="AD16">
        <f t="shared" ca="1" si="13"/>
        <v>8.5258716941051291E-2</v>
      </c>
      <c r="AE16">
        <f t="shared" ca="1" si="33"/>
        <v>0.10837100151413517</v>
      </c>
      <c r="AF16" s="5">
        <f t="shared" ca="1" si="27"/>
        <v>0.8148261959548766</v>
      </c>
      <c r="AG16" s="5">
        <f t="shared" ca="1" si="28"/>
        <v>0.25412595265363891</v>
      </c>
      <c r="AH16">
        <f t="shared" ca="1" si="29"/>
        <v>0.36625730458826822</v>
      </c>
      <c r="AI16">
        <f t="shared" ca="1" si="30"/>
        <v>0.50127653717137166</v>
      </c>
    </row>
    <row r="17" spans="1:35" x14ac:dyDescent="0.25">
      <c r="A17">
        <f t="shared" si="7"/>
        <v>7</v>
      </c>
      <c r="B17">
        <f t="shared" ca="1" si="1"/>
        <v>8.973037494005931E-2</v>
      </c>
      <c r="C17">
        <f t="shared" ca="1" si="8"/>
        <v>-1.3424172339233182</v>
      </c>
      <c r="D17">
        <f t="shared" ca="1" si="9"/>
        <v>-0.44193586192907969</v>
      </c>
      <c r="E17">
        <f t="shared" ca="1" si="2"/>
        <v>0.10837857880917764</v>
      </c>
      <c r="F17">
        <f t="shared" ca="1" si="0"/>
        <v>3.109338271909464</v>
      </c>
      <c r="G17">
        <f t="shared" ca="1" si="10"/>
        <v>0.98682436086812675</v>
      </c>
      <c r="H17">
        <f t="shared" ca="1" si="3"/>
        <v>0.10072650822873871</v>
      </c>
      <c r="I17">
        <f t="shared" ca="1" si="4"/>
        <v>-0.88001917636142801</v>
      </c>
      <c r="J17">
        <f t="shared" ca="1" si="11"/>
        <v>-0.31331718218282867</v>
      </c>
      <c r="K17">
        <f t="shared" ca="1" si="5"/>
        <v>0.12676056093134147</v>
      </c>
      <c r="L17">
        <f t="shared" ca="1" si="15"/>
        <v>-0.44542755901810005</v>
      </c>
      <c r="M17">
        <f t="shared" ca="1" si="16"/>
        <v>0.11009792386876253</v>
      </c>
      <c r="N17">
        <f t="shared" ca="1" si="17"/>
        <v>1.0829369233135837</v>
      </c>
      <c r="O17">
        <f t="shared" ca="1" si="18"/>
        <v>0.12130267494643779</v>
      </c>
      <c r="P17">
        <f t="shared" ca="1" si="19"/>
        <v>-0.32076444270898324</v>
      </c>
      <c r="Q17">
        <f t="shared" ca="1" si="20"/>
        <v>0.13285814003447216</v>
      </c>
      <c r="R17">
        <f t="shared" ca="1" si="21"/>
        <v>-0.44423543983541358</v>
      </c>
      <c r="S17">
        <f t="shared" ca="1" si="22"/>
        <v>0.10950939175292204</v>
      </c>
      <c r="T17">
        <f t="shared" ca="1" si="23"/>
        <v>0.99291513361112904</v>
      </c>
      <c r="U17">
        <f t="shared" ca="1" si="6"/>
        <v>0.10197373233886613</v>
      </c>
      <c r="V17">
        <f t="shared" ca="1" si="12"/>
        <v>-0.31500132613313897</v>
      </c>
      <c r="W17">
        <f t="shared" ca="1" si="31"/>
        <v>0.12812695129540377</v>
      </c>
      <c r="X17">
        <f t="shared" ca="1" si="32"/>
        <v>-0.52540848759974523</v>
      </c>
      <c r="Y17">
        <f t="shared" ca="1" si="34"/>
        <v>0.1531860192179334</v>
      </c>
      <c r="Z17">
        <f t="shared" ca="1" si="24"/>
        <v>-0.44696287551287872</v>
      </c>
      <c r="AA17">
        <f t="shared" ca="1" si="25"/>
        <v>0.11085821125334587</v>
      </c>
      <c r="AB17" s="5">
        <f t="shared" ca="1" si="26"/>
        <v>1.4331429493626975</v>
      </c>
      <c r="AC17" s="5">
        <f t="shared" ca="1" si="35"/>
        <v>0.21244331904035416</v>
      </c>
      <c r="AD17">
        <f t="shared" ca="1" si="13"/>
        <v>1.1283064074255542</v>
      </c>
      <c r="AE17">
        <f t="shared" ca="1" si="33"/>
        <v>0.13167949849990387</v>
      </c>
      <c r="AF17" s="5">
        <f t="shared" ca="1" si="27"/>
        <v>-0.40418899789744989</v>
      </c>
      <c r="AG17" s="5">
        <f t="shared" ca="1" si="28"/>
        <v>0.21095251318813193</v>
      </c>
      <c r="AH17">
        <f t="shared" ca="1" si="29"/>
        <v>-0.16105897690988474</v>
      </c>
      <c r="AI17">
        <f t="shared" ca="1" si="30"/>
        <v>0.26424175668654665</v>
      </c>
    </row>
    <row r="18" spans="1:35" x14ac:dyDescent="0.25">
      <c r="A18">
        <f t="shared" si="7"/>
        <v>8</v>
      </c>
      <c r="B18">
        <f t="shared" ca="1" si="1"/>
        <v>0.83187749913607822</v>
      </c>
      <c r="C18">
        <f t="shared" ca="1" si="8"/>
        <v>0.96161108385890004</v>
      </c>
      <c r="D18">
        <f t="shared" ca="1" si="9"/>
        <v>0.33245988287054351</v>
      </c>
      <c r="E18">
        <f t="shared" ca="1" si="2"/>
        <v>0.11953073060589986</v>
      </c>
      <c r="F18">
        <f t="shared" ca="1" si="0"/>
        <v>0.24119425319853061</v>
      </c>
      <c r="G18">
        <f t="shared" ca="1" si="10"/>
        <v>0.10715710786899291</v>
      </c>
      <c r="H18">
        <f t="shared" ca="1" si="3"/>
        <v>0.19738223192027871</v>
      </c>
      <c r="I18">
        <f t="shared" ca="1" si="4"/>
        <v>1.6924386938069929</v>
      </c>
      <c r="J18">
        <f t="shared" ca="1" si="11"/>
        <v>0.5608507051948638</v>
      </c>
      <c r="K18">
        <f t="shared" ca="1" si="5"/>
        <v>0.10981676566509879</v>
      </c>
      <c r="L18">
        <f t="shared" ca="1" si="15"/>
        <v>0.34645358696377976</v>
      </c>
      <c r="M18">
        <f t="shared" ca="1" si="16"/>
        <v>0.12980493474391672</v>
      </c>
      <c r="N18">
        <f t="shared" ca="1" si="17"/>
        <v>0.11284889951939717</v>
      </c>
      <c r="O18">
        <f t="shared" ca="1" si="18"/>
        <v>0.21890755219737515</v>
      </c>
      <c r="P18">
        <f t="shared" ca="1" si="19"/>
        <v>0.63438209517370892</v>
      </c>
      <c r="Q18">
        <f t="shared" ca="1" si="20"/>
        <v>0.14049987633821412</v>
      </c>
      <c r="R18">
        <f t="shared" ca="1" si="21"/>
        <v>0.3344053434994394</v>
      </c>
      <c r="S18">
        <f t="shared" ca="1" si="22"/>
        <v>0.12093374328878584</v>
      </c>
      <c r="T18">
        <f t="shared" ca="1" si="23"/>
        <v>0.10776496355525852</v>
      </c>
      <c r="U18">
        <f t="shared" ca="1" si="6"/>
        <v>0.19962791046411252</v>
      </c>
      <c r="V18">
        <f t="shared" ca="1" si="12"/>
        <v>0.56529538774943322</v>
      </c>
      <c r="W18">
        <f t="shared" ca="1" si="31"/>
        <v>0.11156423511138909</v>
      </c>
      <c r="X18">
        <f t="shared" ca="1" si="32"/>
        <v>0.35284641139170098</v>
      </c>
      <c r="Y18">
        <f t="shared" ca="1" si="34"/>
        <v>0.13463949951819504</v>
      </c>
      <c r="Z18">
        <f t="shared" ca="1" si="24"/>
        <v>0.34730423133598859</v>
      </c>
      <c r="AA18">
        <f t="shared" ca="1" si="25"/>
        <v>0.13044313504170787</v>
      </c>
      <c r="AB18" s="5">
        <f t="shared" ca="1" si="26"/>
        <v>0.13716879949134189</v>
      </c>
      <c r="AC18" s="5">
        <f t="shared" ca="1" si="35"/>
        <v>0.3234273657796326</v>
      </c>
      <c r="AD18">
        <f t="shared" ca="1" si="13"/>
        <v>9.0147037446884681E-2</v>
      </c>
      <c r="AE18">
        <f t="shared" ca="1" si="33"/>
        <v>0.13969118640679287</v>
      </c>
      <c r="AF18" s="5">
        <f t="shared" ca="1" si="27"/>
        <v>0.60371679700766656</v>
      </c>
      <c r="AG18" s="5">
        <f t="shared" ca="1" si="28"/>
        <v>0.12724497086538533</v>
      </c>
      <c r="AH18">
        <f t="shared" ca="1" si="29"/>
        <v>0.21585002861187322</v>
      </c>
      <c r="AI18">
        <f t="shared" ca="1" si="30"/>
        <v>0.14811862799028361</v>
      </c>
    </row>
    <row r="19" spans="1:35" x14ac:dyDescent="0.25">
      <c r="A19">
        <f t="shared" si="7"/>
        <v>9</v>
      </c>
      <c r="B19">
        <f t="shared" ca="1" si="1"/>
        <v>0.37077257231333272</v>
      </c>
      <c r="C19">
        <f t="shared" ca="1" si="8"/>
        <v>-0.32980786441726673</v>
      </c>
      <c r="D19">
        <f t="shared" ca="1" si="9"/>
        <v>-0.10990718169957898</v>
      </c>
      <c r="E19">
        <f t="shared" ca="1" si="2"/>
        <v>0.11105295737182956</v>
      </c>
      <c r="F19">
        <f t="shared" ca="1" si="0"/>
        <v>1.1449274992022216</v>
      </c>
      <c r="G19">
        <f t="shared" ca="1" si="10"/>
        <v>0.36413062322867734</v>
      </c>
      <c r="H19">
        <f t="shared" ca="1" si="3"/>
        <v>0.1011482645766847</v>
      </c>
      <c r="I19">
        <f t="shared" ca="1" si="4"/>
        <v>7.8644267185561788E-3</v>
      </c>
      <c r="J19">
        <f t="shared" ca="1" si="11"/>
        <v>2.8513872619135468E-3</v>
      </c>
      <c r="K19">
        <f t="shared" ca="1" si="5"/>
        <v>0.13145535135175762</v>
      </c>
      <c r="L19">
        <f t="shared" ca="1" si="15"/>
        <v>-0.11975413017393778</v>
      </c>
      <c r="M19">
        <f t="shared" ca="1" si="16"/>
        <v>0.13184357982528924</v>
      </c>
      <c r="N19">
        <f t="shared" ca="1" si="17"/>
        <v>0.53524439176391514</v>
      </c>
      <c r="O19">
        <f t="shared" ca="1" si="18"/>
        <v>0.21854872539986298</v>
      </c>
      <c r="P19">
        <f t="shared" ca="1" si="19"/>
        <v>3.0512865612183963E-3</v>
      </c>
      <c r="Q19">
        <f t="shared" ca="1" si="20"/>
        <v>0.15053304703833892</v>
      </c>
      <c r="R19">
        <f t="shared" ca="1" si="21"/>
        <v>-0.11069228028518091</v>
      </c>
      <c r="S19">
        <f t="shared" ca="1" si="22"/>
        <v>0.11264519040268162</v>
      </c>
      <c r="T19">
        <f t="shared" ca="1" si="23"/>
        <v>0.37125756535193283</v>
      </c>
      <c r="U19">
        <f t="shared" ca="1" si="6"/>
        <v>0.10514645900063341</v>
      </c>
      <c r="V19">
        <f t="shared" ca="1" si="12"/>
        <v>2.870252286160484E-3</v>
      </c>
      <c r="W19">
        <f t="shared" ca="1" si="31"/>
        <v>0.13320054539667714</v>
      </c>
      <c r="X19">
        <f t="shared" ca="1" si="32"/>
        <v>-0.11262319698793234</v>
      </c>
      <c r="Y19">
        <f t="shared" ca="1" si="34"/>
        <v>0.11660943413463486</v>
      </c>
      <c r="Z19">
        <f t="shared" ca="1" si="24"/>
        <v>-0.12053966871729958</v>
      </c>
      <c r="AA19">
        <f t="shared" ca="1" si="25"/>
        <v>0.13357893369146745</v>
      </c>
      <c r="AB19" s="5">
        <f t="shared" ca="1" si="26"/>
        <v>0.39138316317794203</v>
      </c>
      <c r="AC19" s="5">
        <f t="shared" ca="1" si="35"/>
        <v>0.11685527042939299</v>
      </c>
      <c r="AD19">
        <f t="shared" ca="1" si="13"/>
        <v>0.43562163891313721</v>
      </c>
      <c r="AE19">
        <f t="shared" ca="1" si="33"/>
        <v>0.14476478050806624</v>
      </c>
      <c r="AF19" s="5">
        <f t="shared" ca="1" si="27"/>
        <v>2.9689291200754738E-3</v>
      </c>
      <c r="AG19" s="5">
        <f t="shared" ca="1" si="28"/>
        <v>0.14251662164201181</v>
      </c>
      <c r="AH19">
        <f t="shared" ca="1" si="29"/>
        <v>9.7294333322274951E-4</v>
      </c>
      <c r="AI19">
        <f t="shared" ca="1" si="30"/>
        <v>0.11642940628295215</v>
      </c>
    </row>
    <row r="20" spans="1:35" x14ac:dyDescent="0.25">
      <c r="A20">
        <f t="shared" si="7"/>
        <v>10</v>
      </c>
      <c r="B20">
        <f t="shared" ca="1" si="1"/>
        <v>0.54294028598315325</v>
      </c>
      <c r="C20">
        <f t="shared" ca="1" si="8"/>
        <v>0.10784401438869681</v>
      </c>
      <c r="D20">
        <f t="shared" ca="1" si="9"/>
        <v>3.4308630194768236E-2</v>
      </c>
      <c r="E20">
        <f t="shared" ca="1" si="2"/>
        <v>0.10120795885891443</v>
      </c>
      <c r="F20">
        <f t="shared" ca="1" si="0"/>
        <v>0.72673024064452385</v>
      </c>
      <c r="G20">
        <f t="shared" ca="1" si="10"/>
        <v>0.24457372983961151</v>
      </c>
      <c r="H20">
        <f t="shared" ca="1" si="3"/>
        <v>0.1132591110772905</v>
      </c>
      <c r="I20">
        <f t="shared" ca="1" si="4"/>
        <v>0.49305785024967452</v>
      </c>
      <c r="J20">
        <f t="shared" ca="1" si="11"/>
        <v>0.15591921634117883</v>
      </c>
      <c r="K20">
        <f t="shared" ca="1" si="5"/>
        <v>0.10000081304093175</v>
      </c>
      <c r="L20">
        <f t="shared" ca="1" si="15"/>
        <v>3.6322324167207411E-2</v>
      </c>
      <c r="M20">
        <f t="shared" ca="1" si="16"/>
        <v>0.11343711396137858</v>
      </c>
      <c r="N20">
        <f t="shared" ca="1" si="17"/>
        <v>0.26194783938219879</v>
      </c>
      <c r="O20">
        <f t="shared" ca="1" si="18"/>
        <v>0.12992214330374624</v>
      </c>
      <c r="P20">
        <f t="shared" ca="1" si="19"/>
        <v>0.18464670578093401</v>
      </c>
      <c r="Q20">
        <f t="shared" ca="1" si="20"/>
        <v>0.14024499530266635</v>
      </c>
      <c r="R20">
        <f t="shared" ca="1" si="21"/>
        <v>3.4525949527605668E-2</v>
      </c>
      <c r="S20">
        <f t="shared" ca="1" si="22"/>
        <v>0.10249417198355895</v>
      </c>
      <c r="T20">
        <f t="shared" ca="1" si="23"/>
        <v>0.24632703029570349</v>
      </c>
      <c r="U20">
        <f t="shared" ca="1" si="6"/>
        <v>0.11488879576714167</v>
      </c>
      <c r="V20">
        <f t="shared" ca="1" si="12"/>
        <v>0.15729632150166642</v>
      </c>
      <c r="W20">
        <f t="shared" ca="1" si="31"/>
        <v>0.10177506236421585</v>
      </c>
      <c r="X20">
        <f t="shared" ca="1" si="32"/>
        <v>3.4852301362259482E-2</v>
      </c>
      <c r="Y20">
        <f t="shared" ca="1" si="34"/>
        <v>0.10444095394594925</v>
      </c>
      <c r="Z20">
        <f t="shared" ca="1" si="24"/>
        <v>3.6593837545154502E-2</v>
      </c>
      <c r="AA20">
        <f t="shared" ca="1" si="25"/>
        <v>0.11513936238624056</v>
      </c>
      <c r="AB20" s="5">
        <f t="shared" ca="1" si="26"/>
        <v>0.25913219380684016</v>
      </c>
      <c r="AC20" s="5">
        <f t="shared" ca="1" si="35"/>
        <v>0.12714411955814506</v>
      </c>
      <c r="AD20">
        <f t="shared" ca="1" si="13"/>
        <v>0.26699361662768434</v>
      </c>
      <c r="AE20">
        <f t="shared" ca="1" si="33"/>
        <v>0.13497560776089298</v>
      </c>
      <c r="AF20" s="5">
        <f t="shared" ca="1" si="27"/>
        <v>0.15873944343471538</v>
      </c>
      <c r="AG20" s="5">
        <f t="shared" ca="1" si="28"/>
        <v>0.10365110845949052</v>
      </c>
      <c r="AH20">
        <f t="shared" ca="1" si="29"/>
        <v>5.128977057086441E-2</v>
      </c>
      <c r="AI20">
        <f t="shared" ca="1" si="30"/>
        <v>0.1082087116075601</v>
      </c>
    </row>
    <row r="21" spans="1:35" x14ac:dyDescent="0.25">
      <c r="A21">
        <f t="shared" si="7"/>
        <v>11</v>
      </c>
      <c r="B21">
        <f t="shared" ca="1" si="1"/>
        <v>0.79434390314989323</v>
      </c>
      <c r="C21">
        <f t="shared" ca="1" si="8"/>
        <v>0.82158664319218533</v>
      </c>
      <c r="D21">
        <f t="shared" ca="1" si="9"/>
        <v>0.25996137176939749</v>
      </c>
      <c r="E21">
        <f t="shared" ca="1" si="2"/>
        <v>0.10011770821058415</v>
      </c>
      <c r="F21">
        <f t="shared" ca="1" si="0"/>
        <v>0.29719437159657325</v>
      </c>
      <c r="G21">
        <f t="shared" ca="1" si="10"/>
        <v>9.6751092910324563E-2</v>
      </c>
      <c r="H21">
        <f t="shared" ca="1" si="3"/>
        <v>0.10598163093276594</v>
      </c>
      <c r="I21">
        <f t="shared" ca="1" si="4"/>
        <v>1.4686383168039405</v>
      </c>
      <c r="J21">
        <f t="shared" ca="1" si="11"/>
        <v>0.47003557717909056</v>
      </c>
      <c r="K21">
        <f t="shared" ca="1" si="5"/>
        <v>0.10243108020244474</v>
      </c>
      <c r="L21">
        <f t="shared" ca="1" si="15"/>
        <v>0.2618349536400984</v>
      </c>
      <c r="M21">
        <f t="shared" ca="1" si="16"/>
        <v>0.10156603629266242</v>
      </c>
      <c r="N21">
        <f t="shared" ca="1" si="17"/>
        <v>0.10940238011586985</v>
      </c>
      <c r="O21">
        <f t="shared" ca="1" si="18"/>
        <v>0.13551032294717255</v>
      </c>
      <c r="P21">
        <f t="shared" ca="1" si="19"/>
        <v>0.47227711783642207</v>
      </c>
      <c r="Q21">
        <f t="shared" ca="1" si="20"/>
        <v>0.10341037163054295</v>
      </c>
      <c r="R21">
        <f t="shared" ca="1" si="21"/>
        <v>0.26132359371991687</v>
      </c>
      <c r="S21">
        <f t="shared" ca="1" si="22"/>
        <v>0.10116970964813782</v>
      </c>
      <c r="T21">
        <f t="shared" ca="1" si="23"/>
        <v>9.7390756151667021E-2</v>
      </c>
      <c r="U21">
        <f t="shared" ca="1" si="6"/>
        <v>0.10738764412471245</v>
      </c>
      <c r="V21">
        <f t="shared" ca="1" si="12"/>
        <v>0.47250463296556106</v>
      </c>
      <c r="W21">
        <f t="shared" ca="1" si="31"/>
        <v>0.10351002960771956</v>
      </c>
      <c r="X21">
        <f t="shared" ca="1" si="32"/>
        <v>0.26312848023997149</v>
      </c>
      <c r="Y21">
        <f t="shared" ca="1" si="34"/>
        <v>0.10257203559005855</v>
      </c>
      <c r="Z21">
        <f t="shared" ca="1" si="24"/>
        <v>0.26452523174055359</v>
      </c>
      <c r="AA21">
        <f t="shared" ca="1" si="25"/>
        <v>0.10366388163169676</v>
      </c>
      <c r="AB21" s="5">
        <f t="shared" ca="1" si="26"/>
        <v>9.84323854485704E-2</v>
      </c>
      <c r="AC21" s="5">
        <f ca="1">$B$1+($B$2*(AB20^2))+($B$4*(AC20^2))+((AC19 ^2)*$B$5)</f>
        <v>0.10969702752324882</v>
      </c>
      <c r="AD21">
        <f t="shared" ca="1" si="13"/>
        <v>9.6432632068824561E-2</v>
      </c>
      <c r="AE21">
        <f t="shared" ca="1" si="33"/>
        <v>0.10528509197193539</v>
      </c>
      <c r="AF21" s="5">
        <f t="shared" ca="1" si="27"/>
        <v>0.47730807445044893</v>
      </c>
      <c r="AG21" s="5">
        <f t="shared" ca="1" si="28"/>
        <v>0.10562527506310966</v>
      </c>
      <c r="AH21">
        <f t="shared" ca="1" si="29"/>
        <v>0.15069728526057549</v>
      </c>
      <c r="AI21">
        <f t="shared" ca="1" si="30"/>
        <v>0.10278965190991106</v>
      </c>
    </row>
    <row r="22" spans="1:35" x14ac:dyDescent="0.25">
      <c r="A22">
        <f t="shared" si="7"/>
        <v>12</v>
      </c>
      <c r="B22">
        <f t="shared" ca="1" si="1"/>
        <v>0.14774654382510843</v>
      </c>
      <c r="C22">
        <f t="shared" ca="1" si="8"/>
        <v>-1.0461471748085471</v>
      </c>
      <c r="D22">
        <f t="shared" ca="1" si="9"/>
        <v>-0.34181646918457159</v>
      </c>
      <c r="E22">
        <f t="shared" ca="1" si="2"/>
        <v>0.1067579914812227</v>
      </c>
      <c r="F22">
        <f t="shared" ca="1" si="0"/>
        <v>2.3039597983439615</v>
      </c>
      <c r="G22">
        <f t="shared" ca="1" si="10"/>
        <v>0.73197813496636754</v>
      </c>
      <c r="H22">
        <f t="shared" ca="1" si="3"/>
        <v>0.10093607739793423</v>
      </c>
      <c r="I22">
        <f t="shared" ca="1" si="4"/>
        <v>-0.64828422767495875</v>
      </c>
      <c r="J22">
        <f t="shared" ca="1" si="11"/>
        <v>-0.22652255457874215</v>
      </c>
      <c r="K22">
        <f t="shared" ca="1" si="5"/>
        <v>0.12209334438140809</v>
      </c>
      <c r="L22">
        <f t="shared" ca="1" si="15"/>
        <v>-0.34218398726792942</v>
      </c>
      <c r="M22">
        <f t="shared" ca="1" si="16"/>
        <v>0.10698768541806203</v>
      </c>
      <c r="N22">
        <f t="shared" ca="1" si="17"/>
        <v>0.75736368107823104</v>
      </c>
      <c r="O22">
        <f t="shared" ca="1" si="18"/>
        <v>0.10805855513320195</v>
      </c>
      <c r="P22">
        <f t="shared" ca="1" si="19"/>
        <v>-0.2298567661594568</v>
      </c>
      <c r="Q22">
        <f t="shared" ca="1" si="20"/>
        <v>0.12571400819876286</v>
      </c>
      <c r="R22">
        <f t="shared" ca="1" si="21"/>
        <v>-0.34356424595967983</v>
      </c>
      <c r="S22">
        <f t="shared" ca="1" si="22"/>
        <v>0.10785253307849807</v>
      </c>
      <c r="T22">
        <f t="shared" ca="1" si="23"/>
        <v>0.73619251461609392</v>
      </c>
      <c r="U22">
        <f t="shared" ca="1" si="6"/>
        <v>0.10210170654944493</v>
      </c>
      <c r="V22">
        <f t="shared" ca="1" si="12"/>
        <v>-0.22772915158219975</v>
      </c>
      <c r="W22">
        <f t="shared" ca="1" si="31"/>
        <v>0.12339749544033106</v>
      </c>
      <c r="X22">
        <f t="shared" ca="1" si="32"/>
        <v>-0.34549246562260894</v>
      </c>
      <c r="Y22">
        <f t="shared" ca="1" si="34"/>
        <v>0.10906655324596252</v>
      </c>
      <c r="Z22">
        <f t="shared" ca="1" si="24"/>
        <v>-0.345422276800605</v>
      </c>
      <c r="AA22">
        <f t="shared" ca="1" si="25"/>
        <v>0.10902224272663588</v>
      </c>
      <c r="AB22" s="5">
        <f ca="1">(AC22^0.5)*F22</f>
        <v>0.7422498902949255</v>
      </c>
      <c r="AC22" s="5">
        <f t="shared" ca="1" si="35"/>
        <v>0.10378879994907483</v>
      </c>
      <c r="AD22">
        <f t="shared" ca="1" si="13"/>
        <v>0.82076453820151773</v>
      </c>
      <c r="AE22">
        <f t="shared" ca="1" si="33"/>
        <v>0.12690752504805061</v>
      </c>
      <c r="AF22" s="5">
        <f t="shared" ca="1" si="27"/>
        <v>-0.22917771248034549</v>
      </c>
      <c r="AG22" s="5">
        <f t="shared" ca="1" si="28"/>
        <v>0.1249723248952634</v>
      </c>
      <c r="AH22">
        <f t="shared" ca="1" si="29"/>
        <v>-7.3318291434634322E-2</v>
      </c>
      <c r="AI22">
        <f t="shared" ca="1" si="30"/>
        <v>0.10476151501576481</v>
      </c>
    </row>
    <row r="23" spans="1:35" x14ac:dyDescent="0.25">
      <c r="A23">
        <f t="shared" si="7"/>
        <v>13</v>
      </c>
      <c r="B23">
        <f t="shared" ca="1" si="1"/>
        <v>0.58514753817542509</v>
      </c>
      <c r="C23">
        <f t="shared" ca="1" si="8"/>
        <v>0.21508002956795011</v>
      </c>
      <c r="D23">
        <f t="shared" ca="1" si="9"/>
        <v>7.1877882686668795E-2</v>
      </c>
      <c r="E23">
        <f t="shared" ca="1" si="2"/>
        <v>0.11168384986058072</v>
      </c>
      <c r="F23">
        <f t="shared" ca="1" si="0"/>
        <v>0.64479312904990449</v>
      </c>
      <c r="G23">
        <f t="shared" ca="1" si="10"/>
        <v>0.25268915321564966</v>
      </c>
      <c r="H23">
        <f t="shared" ca="1" si="3"/>
        <v>0.15357919900688419</v>
      </c>
      <c r="I23">
        <f t="shared" ca="1" si="4"/>
        <v>0.62382400875611976</v>
      </c>
      <c r="J23">
        <f t="shared" ca="1" si="11"/>
        <v>0.2022683783505522</v>
      </c>
      <c r="K23">
        <f t="shared" ca="1" si="5"/>
        <v>0.10513124677328793</v>
      </c>
      <c r="L23">
        <f t="shared" ca="1" si="15"/>
        <v>7.4059004258966776E-2</v>
      </c>
      <c r="M23">
        <f t="shared" ca="1" si="16"/>
        <v>0.11856474240902912</v>
      </c>
      <c r="N23">
        <f t="shared" ca="1" si="17"/>
        <v>0.25675146058648102</v>
      </c>
      <c r="O23">
        <f t="shared" ca="1" si="18"/>
        <v>0.15855686261913859</v>
      </c>
      <c r="P23">
        <f t="shared" ca="1" si="19"/>
        <v>0.222826566080806</v>
      </c>
      <c r="Q23">
        <f t="shared" ca="1" si="20"/>
        <v>0.1275879808981161</v>
      </c>
      <c r="R23">
        <f t="shared" ca="1" si="21"/>
        <v>7.2289564518145166E-2</v>
      </c>
      <c r="S23">
        <f t="shared" ca="1" si="22"/>
        <v>0.11296685599932919</v>
      </c>
      <c r="T23">
        <f t="shared" ca="1" si="23"/>
        <v>0.25405210767563835</v>
      </c>
      <c r="U23">
        <f t="shared" ca="1" si="6"/>
        <v>0.15524041770570768</v>
      </c>
      <c r="V23">
        <f t="shared" ca="1" si="12"/>
        <v>0.20378025584688286</v>
      </c>
      <c r="W23">
        <f t="shared" ca="1" si="31"/>
        <v>0.10670875083612952</v>
      </c>
      <c r="X23">
        <f t="shared" ca="1" si="32"/>
        <v>7.2676098285645058E-2</v>
      </c>
      <c r="Y23">
        <f t="shared" ca="1" si="34"/>
        <v>0.11417815793240324</v>
      </c>
      <c r="Z23">
        <f t="shared" ca="1" si="24"/>
        <v>7.4759847224608045E-2</v>
      </c>
      <c r="AA23">
        <f t="shared" ca="1" si="25"/>
        <v>0.12081938907782726</v>
      </c>
      <c r="AB23" s="5">
        <f t="shared" ca="1" si="26"/>
        <v>0.25579199853957774</v>
      </c>
      <c r="AC23" s="5">
        <f t="shared" ca="1" si="35"/>
        <v>0.15737404524851348</v>
      </c>
      <c r="AD23">
        <f t="shared" ca="1" si="13"/>
        <v>0.23257845141704583</v>
      </c>
      <c r="AE23">
        <f t="shared" ca="1" si="33"/>
        <v>0.13010624627646059</v>
      </c>
      <c r="AF23" s="5">
        <f t="shared" ca="1" si="27"/>
        <v>0.20494277447539269</v>
      </c>
      <c r="AG23" s="5">
        <f t="shared" ca="1" si="28"/>
        <v>0.10792972046196088</v>
      </c>
      <c r="AH23">
        <f t="shared" ca="1" si="29"/>
        <v>6.5530769594493887E-2</v>
      </c>
      <c r="AI23">
        <f t="shared" ca="1" si="30"/>
        <v>0.10496259312119602</v>
      </c>
    </row>
    <row r="24" spans="1:35" x14ac:dyDescent="0.25">
      <c r="A24">
        <f t="shared" si="7"/>
        <v>14</v>
      </c>
      <c r="B24">
        <f t="shared" ca="1" si="1"/>
        <v>0.96227118151868896</v>
      </c>
      <c r="C24">
        <f t="shared" ca="1" si="8"/>
        <v>1.7776726327747294</v>
      </c>
      <c r="D24">
        <f t="shared" ca="1" si="9"/>
        <v>0.56359972747459008</v>
      </c>
      <c r="E24">
        <f t="shared" ca="1" si="2"/>
        <v>0.10051664300195186</v>
      </c>
      <c r="F24">
        <f t="shared" ca="1" si="0"/>
        <v>5.3394622977033124E-2</v>
      </c>
      <c r="G24">
        <f t="shared" ca="1" si="10"/>
        <v>1.7415586004599741E-2</v>
      </c>
      <c r="H24">
        <f t="shared" ca="1" si="3"/>
        <v>0.10638518081528421</v>
      </c>
      <c r="I24">
        <f t="shared" ca="1" si="4"/>
        <v>3.2581632014141015</v>
      </c>
      <c r="J24">
        <f t="shared" ca="1" si="11"/>
        <v>1.051186913534486</v>
      </c>
      <c r="K24">
        <f t="shared" ca="1" si="5"/>
        <v>0.10409124968805622</v>
      </c>
      <c r="L24">
        <f t="shared" ca="1" si="15"/>
        <v>0.59560645458932704</v>
      </c>
      <c r="M24">
        <f t="shared" ca="1" si="16"/>
        <v>0.11225746172544082</v>
      </c>
      <c r="N24">
        <f t="shared" ca="1" si="17"/>
        <v>2.1620016637518641E-2</v>
      </c>
      <c r="O24">
        <f t="shared" ca="1" si="18"/>
        <v>0.16395210579296599</v>
      </c>
      <c r="P24">
        <f t="shared" ca="1" si="19"/>
        <v>1.0818307927096706</v>
      </c>
      <c r="Q24">
        <f t="shared" ca="1" si="20"/>
        <v>0.11024858115006471</v>
      </c>
      <c r="R24">
        <f t="shared" ca="1" si="21"/>
        <v>0.56718268567963825</v>
      </c>
      <c r="S24">
        <f t="shared" ca="1" si="22"/>
        <v>0.10179872916925964</v>
      </c>
      <c r="T24">
        <f t="shared" ca="1" si="23"/>
        <v>1.7617329581740802E-2</v>
      </c>
      <c r="U24">
        <f t="shared" ca="1" si="6"/>
        <v>0.10886420607038767</v>
      </c>
      <c r="V24">
        <f t="shared" ca="1" si="12"/>
        <v>1.0572291017744777</v>
      </c>
      <c r="W24">
        <f t="shared" ca="1" si="31"/>
        <v>0.10529131501780284</v>
      </c>
      <c r="X24">
        <f t="shared" ca="1" si="32"/>
        <v>0.57057863538886056</v>
      </c>
      <c r="Y24">
        <f t="shared" ca="1" si="34"/>
        <v>0.10302139800478161</v>
      </c>
      <c r="Z24">
        <f t="shared" ca="1" si="24"/>
        <v>0.60222339690253879</v>
      </c>
      <c r="AA24">
        <f t="shared" ca="1" si="25"/>
        <v>0.11476558516858883</v>
      </c>
      <c r="AB24" s="5">
        <f t="shared" ca="1" si="26"/>
        <v>1.7716785291797103E-2</v>
      </c>
      <c r="AC24" s="5">
        <f ca="1">$B$1+($B$2*(AB23^2))+($B$4*(AC23^2))+((AC22 ^2)*$B$5)</f>
        <v>0.11009682516296217</v>
      </c>
      <c r="AD24">
        <f t="shared" ca="1" si="13"/>
        <v>1.786926392409293E-2</v>
      </c>
      <c r="AE24">
        <f t="shared" ca="1" si="33"/>
        <v>0.11200006585393235</v>
      </c>
      <c r="AF24" s="5">
        <f t="shared" ca="1" si="27"/>
        <v>1.0654086294958025</v>
      </c>
      <c r="AG24" s="5">
        <f t="shared" ca="1" si="28"/>
        <v>0.10692684473583959</v>
      </c>
      <c r="AH24">
        <f t="shared" ca="1" si="29"/>
        <v>0.337635930678022</v>
      </c>
      <c r="AI24">
        <f t="shared" ca="1" si="30"/>
        <v>0.10316619746056647</v>
      </c>
    </row>
    <row r="25" spans="1:35" x14ac:dyDescent="0.25">
      <c r="A25">
        <f t="shared" si="7"/>
        <v>15</v>
      </c>
      <c r="B25">
        <f t="shared" ca="1" si="1"/>
        <v>0.91162030255786575</v>
      </c>
      <c r="C25">
        <f t="shared" ca="1" si="8"/>
        <v>1.3508003533343054</v>
      </c>
      <c r="D25">
        <f t="shared" ca="1" si="9"/>
        <v>0.49033209085979357</v>
      </c>
      <c r="E25">
        <f t="shared" ca="1" si="2"/>
        <v>0.13176446528094324</v>
      </c>
      <c r="F25">
        <f t="shared" ca="1" si="0"/>
        <v>0.12547878303191107</v>
      </c>
      <c r="G25">
        <f t="shared" ca="1" si="10"/>
        <v>3.9685892289856632E-2</v>
      </c>
      <c r="H25">
        <f t="shared" ca="1" si="3"/>
        <v>0.10003033026358836</v>
      </c>
      <c r="I25">
        <f t="shared" ca="1" si="4"/>
        <v>2.3802038768457017</v>
      </c>
      <c r="J25">
        <f t="shared" ca="1" si="11"/>
        <v>1.0920426039296336</v>
      </c>
      <c r="K25">
        <f t="shared" ca="1" si="5"/>
        <v>0.21049939271861592</v>
      </c>
      <c r="L25">
        <f t="shared" ca="1" si="15"/>
        <v>0.49819300452188026</v>
      </c>
      <c r="M25">
        <f t="shared" ca="1" si="16"/>
        <v>0.13602317848602977</v>
      </c>
      <c r="N25">
        <f t="shared" ca="1" si="17"/>
        <v>4.0975859582752711E-2</v>
      </c>
      <c r="O25">
        <f t="shared" ca="1" si="18"/>
        <v>0.10663887376326979</v>
      </c>
      <c r="P25">
        <f t="shared" ca="1" si="19"/>
        <v>1.1214801185076582</v>
      </c>
      <c r="Q25">
        <f t="shared" ca="1" si="20"/>
        <v>0.22200095426061983</v>
      </c>
      <c r="R25">
        <f t="shared" ca="1" si="21"/>
        <v>0.49300681818754888</v>
      </c>
      <c r="S25">
        <f t="shared" ca="1" si="22"/>
        <v>0.13320591801952439</v>
      </c>
      <c r="T25">
        <f t="shared" ca="1" si="23"/>
        <v>3.9920435110632722E-2</v>
      </c>
      <c r="U25">
        <f t="shared" ca="1" si="6"/>
        <v>0.10121617856649276</v>
      </c>
      <c r="V25">
        <f t="shared" ca="1" si="12"/>
        <v>1.0982054428981212</v>
      </c>
      <c r="W25">
        <f t="shared" ca="1" si="31"/>
        <v>0.21288196346570473</v>
      </c>
      <c r="X25">
        <f t="shared" ca="1" si="32"/>
        <v>0.49617050918228434</v>
      </c>
      <c r="Y25">
        <f t="shared" ca="1" si="34"/>
        <v>0.13492100393579107</v>
      </c>
      <c r="Z25">
        <f t="shared" ca="1" si="24"/>
        <v>0.49632428392492367</v>
      </c>
      <c r="AA25">
        <f t="shared" ca="1" si="25"/>
        <v>0.13500464718878402</v>
      </c>
      <c r="AB25" s="5">
        <f t="shared" ca="1" si="26"/>
        <v>4.041121665275705E-2</v>
      </c>
      <c r="AC25" s="5">
        <f ca="1">$B$1+($B$2*(AB24^2))+($B$4*(AC24^2))+((AC23 ^2)*$B$5)</f>
        <v>0.10372017855099207</v>
      </c>
      <c r="AD25">
        <f t="shared" ca="1" si="13"/>
        <v>5.8609913025019431E-2</v>
      </c>
      <c r="AE25">
        <f t="shared" ca="1" si="33"/>
        <v>0.21817327848350757</v>
      </c>
      <c r="AF25" s="5">
        <f t="shared" ca="1" si="27"/>
        <v>1.1057520695304897</v>
      </c>
      <c r="AG25" s="5">
        <f t="shared" ca="1" si="28"/>
        <v>0.21581777224882839</v>
      </c>
      <c r="AH25">
        <f t="shared" ca="1" si="29"/>
        <v>0.36870837311087129</v>
      </c>
      <c r="AI25">
        <f t="shared" ca="1" si="30"/>
        <v>0.11399527137016592</v>
      </c>
    </row>
    <row r="26" spans="1:35" x14ac:dyDescent="0.25">
      <c r="A26">
        <f t="shared" si="7"/>
        <v>16</v>
      </c>
      <c r="B26">
        <f t="shared" ca="1" si="1"/>
        <v>0.35453471796990155</v>
      </c>
      <c r="C26">
        <f t="shared" ca="1" si="8"/>
        <v>-0.37310615762536387</v>
      </c>
      <c r="D26">
        <f t="shared" ca="1" si="9"/>
        <v>-0.13140677888672161</v>
      </c>
      <c r="E26">
        <f t="shared" ca="1" si="2"/>
        <v>0.1240425559326937</v>
      </c>
      <c r="F26">
        <f t="shared" ca="1" si="0"/>
        <v>1.1951272220524964</v>
      </c>
      <c r="G26">
        <f t="shared" ca="1" si="10"/>
        <v>0.37822991055759381</v>
      </c>
      <c r="H26">
        <f t="shared" ca="1" si="3"/>
        <v>0.10015749700468421</v>
      </c>
      <c r="I26">
        <f t="shared" ca="1" si="4"/>
        <v>-3.6282750381711283E-2</v>
      </c>
      <c r="J26">
        <f t="shared" ca="1" si="11"/>
        <v>-1.6989306524883094E-2</v>
      </c>
      <c r="K26">
        <f t="shared" ca="1" si="5"/>
        <v>0.21925570487974147</v>
      </c>
      <c r="L26">
        <f t="shared" ca="1" si="15"/>
        <v>-0.14937967126013812</v>
      </c>
      <c r="M26">
        <f t="shared" ca="1" si="16"/>
        <v>0.16029433185030062</v>
      </c>
      <c r="N26">
        <f t="shared" ca="1" si="17"/>
        <v>0.37833779990811794</v>
      </c>
      <c r="O26">
        <f t="shared" ca="1" si="18"/>
        <v>0.10021464461879522</v>
      </c>
      <c r="P26">
        <f t="shared" ca="1" si="19"/>
        <v>-2.1243466753189076E-2</v>
      </c>
      <c r="Q26">
        <f t="shared" ca="1" si="20"/>
        <v>0.34280755202627855</v>
      </c>
      <c r="R26">
        <f t="shared" ca="1" si="21"/>
        <v>-0.13248156119329105</v>
      </c>
      <c r="S26">
        <f t="shared" ca="1" si="22"/>
        <v>0.1260799539374835</v>
      </c>
      <c r="T26">
        <f t="shared" ca="1" si="23"/>
        <v>0.38016287889626027</v>
      </c>
      <c r="U26">
        <f t="shared" ca="1" si="6"/>
        <v>0.10118383559430265</v>
      </c>
      <c r="V26">
        <f t="shared" ca="1" si="12"/>
        <v>-1.7215673473961884E-2</v>
      </c>
      <c r="W26">
        <f t="shared" ca="1" si="31"/>
        <v>0.22513739251800721</v>
      </c>
      <c r="X26">
        <f t="shared" ca="1" si="32"/>
        <v>-0.13322566411731437</v>
      </c>
      <c r="Y26">
        <f t="shared" ca="1" si="34"/>
        <v>0.12750022599321087</v>
      </c>
      <c r="Z26">
        <f t="shared" ca="1" si="24"/>
        <v>-0.14890903362244481</v>
      </c>
      <c r="AA26">
        <f t="shared" ca="1" si="25"/>
        <v>0.15928587195700789</v>
      </c>
      <c r="AB26" s="5">
        <f ca="1">(AC26^0.5)*F26</f>
        <v>0.38253635647844975</v>
      </c>
      <c r="AC26" s="5">
        <f t="shared" ca="1" si="35"/>
        <v>0.10245122527809696</v>
      </c>
      <c r="AD26">
        <f t="shared" ca="1" si="13"/>
        <v>0.69484017925237851</v>
      </c>
      <c r="AE26">
        <f t="shared" ca="1" si="33"/>
        <v>0.33801935598371191</v>
      </c>
      <c r="AF26" s="5">
        <f t="shared" ca="1" si="27"/>
        <v>-1.7327428697059971E-2</v>
      </c>
      <c r="AG26" s="5">
        <f t="shared" ca="1" si="28"/>
        <v>0.22806983002145706</v>
      </c>
      <c r="AH26">
        <f t="shared" ca="1" si="29"/>
        <v>-6.063021671615639E-3</v>
      </c>
      <c r="AI26">
        <f t="shared" ca="1" si="30"/>
        <v>0.127358207228011</v>
      </c>
    </row>
    <row r="27" spans="1:35" x14ac:dyDescent="0.25">
      <c r="A27">
        <f t="shared" si="7"/>
        <v>17</v>
      </c>
      <c r="B27">
        <f t="shared" ca="1" si="1"/>
        <v>0.15593978516115536</v>
      </c>
      <c r="C27">
        <f t="shared" ca="1" si="8"/>
        <v>-1.0112859883457037</v>
      </c>
      <c r="D27">
        <f t="shared" ca="1" si="9"/>
        <v>-0.32254597475003022</v>
      </c>
      <c r="E27">
        <f t="shared" ca="1" si="2"/>
        <v>0.10172677415373838</v>
      </c>
      <c r="F27">
        <f t="shared" ca="1" si="0"/>
        <v>2.2259859205022221</v>
      </c>
      <c r="G27">
        <f t="shared" ca="1" si="10"/>
        <v>0.75258666915008532</v>
      </c>
      <c r="H27">
        <f t="shared" ca="1" si="3"/>
        <v>0.11430578652404055</v>
      </c>
      <c r="I27">
        <f t="shared" ca="1" si="4"/>
        <v>-0.61965420169178687</v>
      </c>
      <c r="J27">
        <f t="shared" ca="1" si="11"/>
        <v>-0.19598014129724514</v>
      </c>
      <c r="K27">
        <f t="shared" ca="1" si="5"/>
        <v>0.10002886365361965</v>
      </c>
      <c r="L27">
        <f t="shared" ca="1" si="15"/>
        <v>-0.36046502188330898</v>
      </c>
      <c r="M27">
        <f t="shared" ca="1" si="16"/>
        <v>0.12705105559403251</v>
      </c>
      <c r="N27">
        <f t="shared" ca="1" si="17"/>
        <v>0.75316604898987671</v>
      </c>
      <c r="O27">
        <f t="shared" ca="1" si="18"/>
        <v>0.11448185119078606</v>
      </c>
      <c r="P27">
        <f t="shared" ca="1" si="19"/>
        <v>-0.29446088550749772</v>
      </c>
      <c r="Q27">
        <f t="shared" ca="1" si="20"/>
        <v>0.22581689410876452</v>
      </c>
      <c r="R27">
        <f t="shared" ca="1" si="21"/>
        <v>-0.32510092371596633</v>
      </c>
      <c r="S27">
        <f t="shared" ca="1" si="22"/>
        <v>0.10334475188410897</v>
      </c>
      <c r="T27">
        <f t="shared" ca="1" si="23"/>
        <v>0.75642983848996503</v>
      </c>
      <c r="U27">
        <f t="shared" ca="1" si="6"/>
        <v>0.11547619830762676</v>
      </c>
      <c r="V27">
        <f t="shared" ca="1" si="12"/>
        <v>-0.20088489896929571</v>
      </c>
      <c r="W27">
        <f t="shared" ca="1" si="31"/>
        <v>0.10509832249229693</v>
      </c>
      <c r="X27">
        <f t="shared" ca="1" si="32"/>
        <v>-0.32803864475546579</v>
      </c>
      <c r="Y27">
        <f t="shared" ca="1" si="34"/>
        <v>0.10522090625108611</v>
      </c>
      <c r="Z27">
        <f t="shared" ca="1" si="24"/>
        <v>-0.36381666062279211</v>
      </c>
      <c r="AA27">
        <f t="shared" ca="1" si="25"/>
        <v>0.12942470582159249</v>
      </c>
      <c r="AB27" s="5">
        <f t="shared" ca="1" si="26"/>
        <v>0.76061915875887509</v>
      </c>
      <c r="AC27" s="5">
        <f ca="1">$B$1+($B$2*(AB26^2))+($B$4*(AC26^2))+((AC25 ^2)*$B$5)</f>
        <v>0.11675881930274407</v>
      </c>
      <c r="AD27">
        <f t="shared" ca="1" si="13"/>
        <v>1.0680922405009892</v>
      </c>
      <c r="AE27">
        <f t="shared" ca="1" si="33"/>
        <v>0.23023571501030415</v>
      </c>
      <c r="AF27" s="5">
        <f t="shared" ca="1" si="27"/>
        <v>-0.20541264790385363</v>
      </c>
      <c r="AG27" s="5">
        <f t="shared" ca="1" si="28"/>
        <v>0.10988933979697152</v>
      </c>
      <c r="AH27">
        <f t="shared" ca="1" si="29"/>
        <v>-6.6897804997553406E-2</v>
      </c>
      <c r="AI27">
        <f t="shared" ca="1" si="30"/>
        <v>0.11651976594769468</v>
      </c>
    </row>
    <row r="28" spans="1:35" x14ac:dyDescent="0.25">
      <c r="A28">
        <f t="shared" si="7"/>
        <v>18</v>
      </c>
      <c r="B28">
        <f t="shared" ca="1" si="1"/>
        <v>1.7573976421200954E-2</v>
      </c>
      <c r="C28">
        <f t="shared" ca="1" si="8"/>
        <v>-2.1066497280677932</v>
      </c>
      <c r="D28">
        <f t="shared" ca="1" si="9"/>
        <v>-0.69997725861969973</v>
      </c>
      <c r="E28">
        <f t="shared" ca="1" si="2"/>
        <v>0.11040359058274472</v>
      </c>
      <c r="F28">
        <f t="shared" ca="1" si="0"/>
        <v>7.4435711009788061</v>
      </c>
      <c r="G28">
        <f t="shared" ca="1" si="10"/>
        <v>2.9459870526168421</v>
      </c>
      <c r="H28">
        <f t="shared" ca="1" si="3"/>
        <v>0.15663866945824201</v>
      </c>
      <c r="I28">
        <f t="shared" ca="1" si="4"/>
        <v>-1.3965753510606813</v>
      </c>
      <c r="J28">
        <f t="shared" ca="1" si="11"/>
        <v>-0.4500372170775998</v>
      </c>
      <c r="K28">
        <f t="shared" ca="1" si="5"/>
        <v>0.10384082157828882</v>
      </c>
      <c r="L28">
        <f t="shared" ca="1" si="15"/>
        <v>-0.71509799690943432</v>
      </c>
      <c r="M28">
        <f t="shared" ca="1" si="16"/>
        <v>0.11522493181871214</v>
      </c>
      <c r="N28">
        <f t="shared" ca="1" si="17"/>
        <v>3.0784351257402993</v>
      </c>
      <c r="O28">
        <f t="shared" ca="1" si="18"/>
        <v>0.17103985881903366</v>
      </c>
      <c r="P28">
        <f t="shared" ca="1" si="19"/>
        <v>-0.46048003486699779</v>
      </c>
      <c r="Q28">
        <f t="shared" ca="1" si="20"/>
        <v>0.10871584979735535</v>
      </c>
      <c r="R28">
        <f t="shared" ca="1" si="21"/>
        <v>-0.7038766457865705</v>
      </c>
      <c r="S28">
        <f t="shared" ca="1" si="22"/>
        <v>0.11163707483429627</v>
      </c>
      <c r="T28">
        <f t="shared" ca="1" si="23"/>
        <v>2.963925752851297</v>
      </c>
      <c r="U28">
        <f t="shared" ca="1" si="6"/>
        <v>0.15855208529335368</v>
      </c>
      <c r="V28">
        <f t="shared" ca="1" si="12"/>
        <v>-0.45284381620626196</v>
      </c>
      <c r="W28">
        <f t="shared" ca="1" si="31"/>
        <v>0.10514004000245991</v>
      </c>
      <c r="X28">
        <f t="shared" ca="1" si="32"/>
        <v>-0.70970559318964022</v>
      </c>
      <c r="Y28">
        <f t="shared" ca="1" si="34"/>
        <v>0.11349370991936224</v>
      </c>
      <c r="Z28">
        <f t="shared" ca="1" si="24"/>
        <v>-0.71434323073288664</v>
      </c>
      <c r="AA28">
        <f t="shared" ca="1" si="25"/>
        <v>0.11498182671840523</v>
      </c>
      <c r="AB28" s="5">
        <f t="shared" ca="1" si="26"/>
        <v>2.979912050078573</v>
      </c>
      <c r="AC28" s="5">
        <f ca="1">$B$1+($B$2*(AB27^2))+($B$4*(AC27^2))+((AC26 ^2)*$B$5)</f>
        <v>0.16026703801170131</v>
      </c>
      <c r="AD28">
        <f t="shared" ca="1" si="13"/>
        <v>2.4714266066823827</v>
      </c>
      <c r="AE28">
        <f t="shared" ca="1" si="33"/>
        <v>0.11023836249475684</v>
      </c>
      <c r="AF28" s="5">
        <f t="shared" ca="1" si="27"/>
        <v>-0.46451319534266339</v>
      </c>
      <c r="AG28" s="5">
        <f t="shared" ca="1" si="28"/>
        <v>0.11062858702859033</v>
      </c>
      <c r="AH28">
        <f t="shared" ca="1" si="29"/>
        <v>-0.14473500878503259</v>
      </c>
      <c r="AI28">
        <f t="shared" ca="1" si="30"/>
        <v>0.10343090453501198</v>
      </c>
    </row>
    <row r="29" spans="1:35" x14ac:dyDescent="0.25">
      <c r="A29">
        <f t="shared" si="7"/>
        <v>19</v>
      </c>
      <c r="B29">
        <f t="shared" ca="1" si="1"/>
        <v>0.50924867651252315</v>
      </c>
      <c r="C29">
        <f t="shared" ca="1" si="8"/>
        <v>2.3185071061304924E-2</v>
      </c>
      <c r="D29">
        <f t="shared" ca="1" si="9"/>
        <v>8.949461943892751E-3</v>
      </c>
      <c r="E29">
        <f t="shared" ca="1" si="2"/>
        <v>0.148996816258475</v>
      </c>
      <c r="F29">
        <f t="shared" ca="1" si="0"/>
        <v>0.79654244177823796</v>
      </c>
      <c r="G29">
        <f t="shared" ca="1" si="10"/>
        <v>0.78364717072548007</v>
      </c>
      <c r="H29">
        <f t="shared" ca="1" si="3"/>
        <v>0.96788397141860683</v>
      </c>
      <c r="I29">
        <f t="shared" ca="1" si="4"/>
        <v>0.39331103484341068</v>
      </c>
      <c r="J29">
        <f t="shared" ca="1" si="11"/>
        <v>0.13639068876336413</v>
      </c>
      <c r="K29">
        <f t="shared" ca="1" si="5"/>
        <v>0.12025334967549507</v>
      </c>
      <c r="L29">
        <f t="shared" ca="1" si="15"/>
        <v>9.3929592781761464E-3</v>
      </c>
      <c r="M29">
        <f t="shared" ca="1" si="16"/>
        <v>0.16413001771852198</v>
      </c>
      <c r="N29">
        <f t="shared" ca="1" si="17"/>
        <v>0.8370907656444786</v>
      </c>
      <c r="O29">
        <f t="shared" ca="1" si="18"/>
        <v>1.1044021920742715</v>
      </c>
      <c r="P29">
        <f t="shared" ca="1" si="19"/>
        <v>0.1417420654597088</v>
      </c>
      <c r="Q29">
        <f t="shared" ca="1" si="20"/>
        <v>0.12987490756049713</v>
      </c>
      <c r="R29">
        <f t="shared" ca="1" si="21"/>
        <v>9.0031699092480953E-3</v>
      </c>
      <c r="S29">
        <f t="shared" ca="1" si="22"/>
        <v>0.15079051689613118</v>
      </c>
      <c r="T29">
        <f t="shared" ca="1" si="23"/>
        <v>0.78893878318045285</v>
      </c>
      <c r="U29">
        <f t="shared" ca="1" si="6"/>
        <v>0.98099946321659992</v>
      </c>
      <c r="V29">
        <f t="shared" ca="1" si="12"/>
        <v>0.13715912151261905</v>
      </c>
      <c r="W29">
        <f t="shared" ca="1" si="31"/>
        <v>0.12161219498879697</v>
      </c>
      <c r="X29">
        <f t="shared" ca="1" si="32"/>
        <v>9.0618763200676945E-3</v>
      </c>
      <c r="Y29">
        <f t="shared" ca="1" si="34"/>
        <v>0.15276342903082196</v>
      </c>
      <c r="Z29">
        <f t="shared" ca="1" si="24"/>
        <v>9.3441184246236455E-3</v>
      </c>
      <c r="AA29">
        <f t="shared" ca="1" si="25"/>
        <v>0.16242759173042742</v>
      </c>
      <c r="AB29" s="5">
        <f ca="1">(AC29^0.5)*F29</f>
        <v>0.79331764242351144</v>
      </c>
      <c r="AC29" s="5">
        <f t="shared" ca="1" si="35"/>
        <v>0.99191939715614985</v>
      </c>
      <c r="AD29">
        <f t="shared" ca="1" si="13"/>
        <v>0.28358727141555123</v>
      </c>
      <c r="AE29">
        <f t="shared" ca="1" si="33"/>
        <v>0.12675223499125687</v>
      </c>
      <c r="AF29" s="5">
        <f t="shared" ca="1" si="27"/>
        <v>0.1385039579330741</v>
      </c>
      <c r="AG29" s="5">
        <f t="shared" ca="1" si="28"/>
        <v>0.1240086859916408</v>
      </c>
      <c r="AH29">
        <f t="shared" ca="1" si="29"/>
        <v>4.418928547024116E-2</v>
      </c>
      <c r="AI29">
        <f t="shared" ca="1" si="30"/>
        <v>0.10496983469509305</v>
      </c>
    </row>
    <row r="30" spans="1:35" x14ac:dyDescent="0.25">
      <c r="A30">
        <f t="shared" si="7"/>
        <v>20</v>
      </c>
      <c r="B30">
        <f t="shared" ca="1" si="1"/>
        <v>8.6036721279484696E-2</v>
      </c>
      <c r="C30">
        <f t="shared" ca="1" si="8"/>
        <v>-1.3655716733389687</v>
      </c>
      <c r="D30">
        <f t="shared" ca="1" si="9"/>
        <v>-0.43184897256869353</v>
      </c>
      <c r="E30">
        <f t="shared" ca="1" si="2"/>
        <v>0.10000800928690852</v>
      </c>
      <c r="F30">
        <f t="shared" ca="1" si="0"/>
        <v>3.1851876146840583</v>
      </c>
      <c r="G30">
        <f t="shared" ca="1" si="10"/>
        <v>1.2796777700274418</v>
      </c>
      <c r="H30">
        <f t="shared" ca="1" si="3"/>
        <v>0.16141028881860497</v>
      </c>
      <c r="I30">
        <f t="shared" ca="1" si="4"/>
        <v>-0.89730405315598816</v>
      </c>
      <c r="J30">
        <f t="shared" ca="1" si="11"/>
        <v>-0.28637953613274425</v>
      </c>
      <c r="K30">
        <f t="shared" ca="1" si="5"/>
        <v>0.1018602419981345</v>
      </c>
      <c r="L30">
        <f t="shared" ca="1" si="15"/>
        <v>-0.53089896231378442</v>
      </c>
      <c r="M30">
        <f t="shared" ca="1" si="16"/>
        <v>0.15114533728678869</v>
      </c>
      <c r="N30">
        <f t="shared" ca="1" si="17"/>
        <v>3.3674956421142994</v>
      </c>
      <c r="O30">
        <f t="shared" ca="1" si="18"/>
        <v>1.1177483773318952</v>
      </c>
      <c r="P30">
        <f t="shared" ca="1" si="19"/>
        <v>-0.31496940280043867</v>
      </c>
      <c r="Q30">
        <f t="shared" ca="1" si="20"/>
        <v>0.12321326756318959</v>
      </c>
      <c r="R30">
        <f t="shared" ca="1" si="21"/>
        <v>-0.43673083733430945</v>
      </c>
      <c r="S30">
        <f t="shared" ca="1" si="22"/>
        <v>0.10228188370542173</v>
      </c>
      <c r="T30">
        <f t="shared" ca="1" si="23"/>
        <v>1.6193740521692266</v>
      </c>
      <c r="U30">
        <f t="shared" ca="1" si="6"/>
        <v>0.25847843504375112</v>
      </c>
      <c r="V30">
        <f t="shared" ca="1" si="12"/>
        <v>-0.28848041332242891</v>
      </c>
      <c r="W30">
        <f t="shared" ca="1" si="31"/>
        <v>0.10336021505841066</v>
      </c>
      <c r="X30">
        <f t="shared" ca="1" si="32"/>
        <v>-0.43959947567471713</v>
      </c>
      <c r="Y30">
        <f t="shared" ca="1" si="34"/>
        <v>0.10362996050429556</v>
      </c>
      <c r="Z30">
        <f t="shared" ca="1" si="24"/>
        <v>-0.53427265405105029</v>
      </c>
      <c r="AA30">
        <f t="shared" ca="1" si="25"/>
        <v>0.15307240060155286</v>
      </c>
      <c r="AB30" s="5">
        <f t="shared" ca="1" si="26"/>
        <v>1.6362512137872536</v>
      </c>
      <c r="AC30" s="5">
        <f ca="1">$B$1+($B$2*(AB29^2))+($B$4*(AC29^2))+((AC28 ^2)*$B$5)</f>
        <v>0.26389424957080626</v>
      </c>
      <c r="AD30">
        <f t="shared" ca="1" si="13"/>
        <v>1.1260095940662977</v>
      </c>
      <c r="AE30">
        <f t="shared" ca="1" si="33"/>
        <v>0.12497241004720763</v>
      </c>
      <c r="AF30" s="5">
        <f t="shared" ca="1" si="27"/>
        <v>-0.29031636988209342</v>
      </c>
      <c r="AG30" s="5">
        <f t="shared" ca="1" si="28"/>
        <v>0.10468001848324426</v>
      </c>
      <c r="AH30">
        <f t="shared" ca="1" si="29"/>
        <v>-9.255942263026519E-2</v>
      </c>
      <c r="AI30">
        <f t="shared" ca="1" si="30"/>
        <v>0.10446175339272198</v>
      </c>
    </row>
    <row r="31" spans="1:35" x14ac:dyDescent="0.25">
      <c r="A31">
        <f t="shared" si="7"/>
        <v>21</v>
      </c>
      <c r="B31">
        <f t="shared" ca="1" si="1"/>
        <v>0.48482673383172747</v>
      </c>
      <c r="C31">
        <f t="shared" ca="1" si="8"/>
        <v>-3.8042912355202713E-2</v>
      </c>
      <c r="D31">
        <f t="shared" ca="1" si="9"/>
        <v>-1.3104077255660698E-2</v>
      </c>
      <c r="E31">
        <f t="shared" ca="1" si="2"/>
        <v>0.11864935351086363</v>
      </c>
      <c r="F31">
        <f t="shared" ca="1" si="0"/>
        <v>0.85004885526087059</v>
      </c>
      <c r="G31">
        <f t="shared" ca="1" si="10"/>
        <v>0.43656238337471626</v>
      </c>
      <c r="H31">
        <f t="shared" ca="1" si="3"/>
        <v>0.26375751951024062</v>
      </c>
      <c r="I31">
        <f t="shared" ca="1" si="4"/>
        <v>0.32301402361974219</v>
      </c>
      <c r="J31">
        <f t="shared" ca="1" si="11"/>
        <v>0.10625213486430407</v>
      </c>
      <c r="K31">
        <f t="shared" ca="1" si="5"/>
        <v>0.10820132387156059</v>
      </c>
      <c r="L31">
        <f t="shared" ca="1" si="15"/>
        <v>-1.3620966791235044E-2</v>
      </c>
      <c r="M31">
        <f t="shared" ca="1" si="16"/>
        <v>0.12819419358698547</v>
      </c>
      <c r="N31">
        <f t="shared" ca="1" si="17"/>
        <v>0.97072258848689075</v>
      </c>
      <c r="O31">
        <f t="shared" ca="1" si="18"/>
        <v>1.3040747849586056</v>
      </c>
      <c r="P31">
        <f t="shared" ca="1" si="19"/>
        <v>0.10806721459859432</v>
      </c>
      <c r="Q31">
        <f t="shared" ca="1" si="20"/>
        <v>0.11192965378212495</v>
      </c>
      <c r="R31">
        <f t="shared" ca="1" si="21"/>
        <v>-1.3185013790518736E-2</v>
      </c>
      <c r="S31">
        <f t="shared" ca="1" si="22"/>
        <v>0.12011954080130566</v>
      </c>
      <c r="T31">
        <f t="shared" ca="1" si="23"/>
        <v>0.51630818631821584</v>
      </c>
      <c r="U31">
        <f t="shared" ca="1" si="6"/>
        <v>0.3689183422221648</v>
      </c>
      <c r="V31">
        <f t="shared" ca="1" si="12"/>
        <v>0.10683438122168158</v>
      </c>
      <c r="W31">
        <f t="shared" ca="1" si="31"/>
        <v>0.10939042829276005</v>
      </c>
      <c r="X31">
        <f t="shared" ca="1" si="32"/>
        <v>-1.3327641050825217E-2</v>
      </c>
      <c r="Y31">
        <f t="shared" ca="1" si="34"/>
        <v>0.12273235329768632</v>
      </c>
      <c r="Z31">
        <f t="shared" ca="1" si="24"/>
        <v>-1.3309660962065512E-2</v>
      </c>
      <c r="AA31">
        <f t="shared" ca="1" si="25"/>
        <v>0.12240142450672738</v>
      </c>
      <c r="AB31" s="5">
        <f t="shared" ca="1" si="26"/>
        <v>0.58467434866210555</v>
      </c>
      <c r="AC31" s="5">
        <f t="shared" ca="1" si="35"/>
        <v>0.47308623000314193</v>
      </c>
      <c r="AD31">
        <f ca="1">(AE31^0.5)*F31</f>
        <v>0.28543248672128824</v>
      </c>
      <c r="AE31">
        <f t="shared" ca="1" si="33"/>
        <v>0.1127506433511707</v>
      </c>
      <c r="AF31" s="5">
        <f t="shared" ca="1" si="27"/>
        <v>0.10764752649501722</v>
      </c>
      <c r="AG31" s="5">
        <f t="shared" ca="1" si="28"/>
        <v>0.11106196550925423</v>
      </c>
      <c r="AH31">
        <f t="shared" ca="1" si="29"/>
        <v>3.4140695239615063E-2</v>
      </c>
      <c r="AI31">
        <f t="shared" ca="1" si="30"/>
        <v>0.10324508637858155</v>
      </c>
    </row>
    <row r="32" spans="1:35" x14ac:dyDescent="0.25">
      <c r="A32">
        <f t="shared" si="7"/>
        <v>22</v>
      </c>
      <c r="B32">
        <f t="shared" ca="1" si="1"/>
        <v>3.6500104180640314E-2</v>
      </c>
      <c r="C32">
        <f t="shared" ca="1" si="8"/>
        <v>-1.7928293910763622</v>
      </c>
      <c r="D32">
        <f t="shared" ca="1" si="9"/>
        <v>-0.56699110788167884</v>
      </c>
      <c r="E32">
        <f t="shared" ca="1" si="2"/>
        <v>0.10001717168407223</v>
      </c>
      <c r="F32">
        <f t="shared" ca="1" si="0"/>
        <v>5.0898405406400542</v>
      </c>
      <c r="G32">
        <f t="shared" ca="1" si="10"/>
        <v>1.7562433491756482</v>
      </c>
      <c r="H32">
        <f t="shared" ca="1" si="3"/>
        <v>0.11905867145778128</v>
      </c>
      <c r="I32">
        <f t="shared" ca="1" si="4"/>
        <v>-1.1970811606487013</v>
      </c>
      <c r="J32">
        <f t="shared" ca="1" si="11"/>
        <v>-0.38068112891970662</v>
      </c>
      <c r="K32">
        <f t="shared" ca="1" si="5"/>
        <v>0.10112895161632224</v>
      </c>
      <c r="L32">
        <f t="shared" ca="1" si="15"/>
        <v>-0.64193288171775753</v>
      </c>
      <c r="M32">
        <f t="shared" ca="1" si="16"/>
        <v>0.12820392389221813</v>
      </c>
      <c r="N32">
        <f t="shared" ca="1" si="17"/>
        <v>5.8659897157636367</v>
      </c>
      <c r="O32">
        <f t="shared" ca="1" si="18"/>
        <v>1.3282329243457487</v>
      </c>
      <c r="P32">
        <f t="shared" ca="1" si="19"/>
        <v>-0.39898631535962414</v>
      </c>
      <c r="Q32">
        <f t="shared" ca="1" si="20"/>
        <v>0.11108842475715637</v>
      </c>
      <c r="R32">
        <f t="shared" ca="1" si="21"/>
        <v>-0.57106683330699237</v>
      </c>
      <c r="S32">
        <f t="shared" ca="1" si="22"/>
        <v>0.10146025486709728</v>
      </c>
      <c r="T32">
        <f t="shared" ca="1" si="23"/>
        <v>1.9062624243616844</v>
      </c>
      <c r="U32">
        <f t="shared" ca="1" si="6"/>
        <v>0.1402674886487156</v>
      </c>
      <c r="V32">
        <f t="shared" ca="1" si="12"/>
        <v>-0.38294995869823784</v>
      </c>
      <c r="W32">
        <f t="shared" ca="1" si="31"/>
        <v>0.10233798508130931</v>
      </c>
      <c r="X32">
        <f t="shared" ca="1" si="32"/>
        <v>-0.57425980094981977</v>
      </c>
      <c r="Y32">
        <f t="shared" ca="1" si="34"/>
        <v>0.10259800252760898</v>
      </c>
      <c r="Z32">
        <f t="shared" ca="1" si="24"/>
        <v>-0.62512903076640469</v>
      </c>
      <c r="AA32">
        <f t="shared" ca="1" si="25"/>
        <v>0.12157979566840293</v>
      </c>
      <c r="AB32" s="5">
        <f t="shared" ca="1" si="26"/>
        <v>2.0582693695369292</v>
      </c>
      <c r="AC32" s="5">
        <f t="shared" ca="1" si="35"/>
        <v>0.16352948499585823</v>
      </c>
      <c r="AD32">
        <f t="shared" ca="1" si="13"/>
        <v>1.7013199408281212</v>
      </c>
      <c r="AE32">
        <f t="shared" ca="1" si="33"/>
        <v>0.11172841337406936</v>
      </c>
      <c r="AF32" s="5">
        <f t="shared" ca="1" si="27"/>
        <v>-0.38509575446979616</v>
      </c>
      <c r="AG32" s="5">
        <f t="shared" ca="1" si="28"/>
        <v>0.10348806564129266</v>
      </c>
      <c r="AH32">
        <f t="shared" ca="1" si="29"/>
        <v>-0.12225167953432929</v>
      </c>
      <c r="AI32">
        <f t="shared" ca="1" si="30"/>
        <v>0.1031304639572295</v>
      </c>
    </row>
    <row r="33" spans="1:35" x14ac:dyDescent="0.25">
      <c r="A33">
        <f t="shared" si="7"/>
        <v>23</v>
      </c>
      <c r="B33">
        <f t="shared" ca="1" si="1"/>
        <v>0.16156308551104059</v>
      </c>
      <c r="C33">
        <f t="shared" ca="1" si="8"/>
        <v>-0.98805406424794295</v>
      </c>
      <c r="D33">
        <f t="shared" ca="1" si="9"/>
        <v>-0.35917891002990499</v>
      </c>
      <c r="E33">
        <f t="shared" ca="1" si="2"/>
        <v>0.13214789164168936</v>
      </c>
      <c r="F33">
        <f t="shared" ca="1" si="0"/>
        <v>2.1756546220273734</v>
      </c>
      <c r="G33">
        <f t="shared" ca="1" si="10"/>
        <v>1.3904442904125471</v>
      </c>
      <c r="H33">
        <f t="shared" ca="1" si="3"/>
        <v>0.4084390701523698</v>
      </c>
      <c r="I33">
        <f t="shared" ca="1" si="4"/>
        <v>-0.60040647146479065</v>
      </c>
      <c r="J33">
        <f t="shared" ca="1" si="11"/>
        <v>-0.20315736878272284</v>
      </c>
      <c r="K33">
        <f t="shared" ca="1" si="5"/>
        <v>0.11449181219155824</v>
      </c>
      <c r="L33">
        <f t="shared" ca="1" si="15"/>
        <v>-0.37131163169642145</v>
      </c>
      <c r="M33">
        <f t="shared" ca="1" si="16"/>
        <v>0.14122633553667926</v>
      </c>
      <c r="N33">
        <f t="shared" ca="1" si="17"/>
        <v>4.1481545715291093</v>
      </c>
      <c r="O33">
        <f t="shared" ca="1" si="18"/>
        <v>3.6352137689243444</v>
      </c>
      <c r="P33">
        <f t="shared" ca="1" si="19"/>
        <v>-0.20544683011391371</v>
      </c>
      <c r="Q33">
        <f t="shared" ca="1" si="20"/>
        <v>0.11708686027153481</v>
      </c>
      <c r="R33">
        <f t="shared" ca="1" si="21"/>
        <v>-0.3612025543136958</v>
      </c>
      <c r="S33">
        <f t="shared" ca="1" si="22"/>
        <v>0.13364115114209726</v>
      </c>
      <c r="T33">
        <f t="shared" ca="1" si="23"/>
        <v>1.4841587085535477</v>
      </c>
      <c r="U33">
        <f t="shared" ca="1" si="6"/>
        <v>0.46535113989051047</v>
      </c>
      <c r="V33">
        <f t="shared" ca="1" si="12"/>
        <v>-0.20423739637356625</v>
      </c>
      <c r="W33">
        <f t="shared" ca="1" si="31"/>
        <v>0.11571237340574844</v>
      </c>
      <c r="X33">
        <f t="shared" ca="1" si="32"/>
        <v>-0.36375474392031887</v>
      </c>
      <c r="Y33">
        <f t="shared" ca="1" si="34"/>
        <v>0.13553638996555697</v>
      </c>
      <c r="Z33">
        <f t="shared" ca="1" si="24"/>
        <v>-0.36317056636574346</v>
      </c>
      <c r="AA33">
        <f t="shared" ca="1" si="25"/>
        <v>0.13510140600919454</v>
      </c>
      <c r="AB33" s="5">
        <f t="shared" ca="1" si="26"/>
        <v>1.6116043608570105</v>
      </c>
      <c r="AC33" s="5">
        <f t="shared" ca="1" si="35"/>
        <v>0.54870252710555445</v>
      </c>
      <c r="AD33">
        <f t="shared" ca="1" si="13"/>
        <v>0.74752136330256747</v>
      </c>
      <c r="AE33">
        <f t="shared" ca="1" si="33"/>
        <v>0.11805035848705775</v>
      </c>
      <c r="AF33" s="5">
        <f t="shared" ca="1" si="27"/>
        <v>-0.20548847059611219</v>
      </c>
      <c r="AG33" s="5">
        <f t="shared" ca="1" si="28"/>
        <v>0.11713432800236169</v>
      </c>
      <c r="AH33">
        <f t="shared" ca="1" si="29"/>
        <v>-6.5434541237333194E-2</v>
      </c>
      <c r="AI33">
        <f t="shared" ca="1" si="30"/>
        <v>0.10374065006777629</v>
      </c>
    </row>
    <row r="34" spans="1:35" x14ac:dyDescent="0.25">
      <c r="A34">
        <f t="shared" si="7"/>
        <v>24</v>
      </c>
      <c r="B34">
        <f t="shared" ca="1" si="1"/>
        <v>0.54399792854023343</v>
      </c>
      <c r="C34">
        <f t="shared" ca="1" si="8"/>
        <v>0.11051097937748415</v>
      </c>
      <c r="D34">
        <f t="shared" ca="1" si="9"/>
        <v>3.7132502919534467E-2</v>
      </c>
      <c r="E34">
        <f t="shared" ca="1" si="2"/>
        <v>0.11290094894102706</v>
      </c>
      <c r="F34">
        <f t="shared" ca="1" si="0"/>
        <v>0.72460644733127311</v>
      </c>
      <c r="G34">
        <f t="shared" ca="1" si="10"/>
        <v>0.39244884030559068</v>
      </c>
      <c r="H34">
        <f t="shared" ca="1" si="3"/>
        <v>0.29333353247408522</v>
      </c>
      <c r="I34">
        <f t="shared" ca="1" si="4"/>
        <v>0.49624930968108472</v>
      </c>
      <c r="J34">
        <f t="shared" ca="1" si="11"/>
        <v>0.16013350216847555</v>
      </c>
      <c r="K34">
        <f t="shared" ca="1" si="5"/>
        <v>0.10412729164907193</v>
      </c>
      <c r="L34">
        <f t="shared" ca="1" si="15"/>
        <v>4.3507516477919284E-2</v>
      </c>
      <c r="M34">
        <f t="shared" ca="1" si="16"/>
        <v>0.15499501524635237</v>
      </c>
      <c r="N34">
        <f t="shared" ca="1" si="17"/>
        <v>1.662131288506447</v>
      </c>
      <c r="O34">
        <f t="shared" ca="1" si="18"/>
        <v>5.2617021694742601</v>
      </c>
      <c r="P34">
        <f t="shared" ca="1" si="19"/>
        <v>0.17200594385116649</v>
      </c>
      <c r="Q34">
        <f t="shared" ca="1" si="20"/>
        <v>0.12013984798481048</v>
      </c>
      <c r="R34">
        <f t="shared" ca="1" si="21"/>
        <v>3.7448830691172413E-2</v>
      </c>
      <c r="S34">
        <f t="shared" ca="1" si="22"/>
        <v>0.11483272425213234</v>
      </c>
      <c r="T34">
        <f t="shared" ca="1" si="23"/>
        <v>0.42371071610042815</v>
      </c>
      <c r="U34">
        <f t="shared" ca="1" si="6"/>
        <v>0.34192787555727316</v>
      </c>
      <c r="V34">
        <f t="shared" ca="1" si="12"/>
        <v>0.16119337698492378</v>
      </c>
      <c r="W34">
        <f t="shared" ca="1" si="31"/>
        <v>0.10551022674366446</v>
      </c>
      <c r="X34">
        <f t="shared" ca="1" si="32"/>
        <v>3.7658373198659979E-2</v>
      </c>
      <c r="Y34">
        <f t="shared" ca="1" si="34"/>
        <v>0.11612139768520877</v>
      </c>
      <c r="Z34">
        <f t="shared" ca="1" si="24"/>
        <v>4.2582430863450524E-2</v>
      </c>
      <c r="AA34">
        <f t="shared" ca="1" si="25"/>
        <v>0.1484738753942296</v>
      </c>
      <c r="AB34" s="5">
        <f t="shared" ca="1" si="26"/>
        <v>0.45396955195687827</v>
      </c>
      <c r="AC34" s="5">
        <f t="shared" ca="1" si="35"/>
        <v>0.3925084971648366</v>
      </c>
      <c r="AD34">
        <f t="shared" ca="1" si="13"/>
        <v>0.2522864882155445</v>
      </c>
      <c r="AE34">
        <f t="shared" ca="1" si="33"/>
        <v>0.1212226001494129</v>
      </c>
      <c r="AF34" s="5">
        <f t="shared" ca="1" si="27"/>
        <v>0.16207351588789232</v>
      </c>
      <c r="AG34" s="5">
        <f t="shared" ca="1" si="28"/>
        <v>0.10666557420746707</v>
      </c>
      <c r="AH34">
        <f t="shared" ca="1" si="29"/>
        <v>5.1657021847754822E-2</v>
      </c>
      <c r="AI34">
        <f t="shared" ca="1" si="30"/>
        <v>0.1040625167408423</v>
      </c>
    </row>
    <row r="35" spans="1:35" x14ac:dyDescent="0.25">
      <c r="A35">
        <f t="shared" si="7"/>
        <v>25</v>
      </c>
      <c r="B35">
        <f t="shared" ca="1" si="1"/>
        <v>0.29625218104689088</v>
      </c>
      <c r="C35">
        <f t="shared" ca="1" si="8"/>
        <v>-0.53521041950492731</v>
      </c>
      <c r="D35">
        <f t="shared" ca="1" si="9"/>
        <v>-0.16936503688669066</v>
      </c>
      <c r="E35">
        <f t="shared" ca="1" si="2"/>
        <v>0.10013788227730692</v>
      </c>
      <c r="F35">
        <f t="shared" ca="1" si="0"/>
        <v>1.4008725490663492</v>
      </c>
      <c r="G35">
        <f t="shared" ca="1" si="10"/>
        <v>0.47588778501697998</v>
      </c>
      <c r="H35">
        <f t="shared" ca="1" si="3"/>
        <v>0.11540160922572031</v>
      </c>
      <c r="I35">
        <f t="shared" ca="1" si="4"/>
        <v>-0.1960142363630652</v>
      </c>
      <c r="J35">
        <f t="shared" ca="1" si="11"/>
        <v>-6.2774847995284988E-2</v>
      </c>
      <c r="K35">
        <f t="shared" ca="1" si="5"/>
        <v>0.10256427385167412</v>
      </c>
      <c r="L35">
        <f t="shared" ca="1" si="15"/>
        <v>-0.1806892279018211</v>
      </c>
      <c r="M35">
        <f t="shared" ca="1" si="16"/>
        <v>0.11397652318231355</v>
      </c>
      <c r="N35">
        <f t="shared" ca="1" si="17"/>
        <v>2.0286001848317912</v>
      </c>
      <c r="O35">
        <f t="shared" ca="1" si="18"/>
        <v>2.0969866769529952</v>
      </c>
      <c r="P35">
        <f t="shared" ca="1" si="19"/>
        <v>-6.4171673595162931E-2</v>
      </c>
      <c r="Q35">
        <f t="shared" ca="1" si="20"/>
        <v>0.10717944447239861</v>
      </c>
      <c r="R35">
        <f t="shared" ca="1" si="21"/>
        <v>-0.17047850488310745</v>
      </c>
      <c r="S35">
        <f t="shared" ca="1" si="22"/>
        <v>0.10145889694793024</v>
      </c>
      <c r="T35">
        <f t="shared" ca="1" si="23"/>
        <v>0.50440077812100037</v>
      </c>
      <c r="U35">
        <f t="shared" ca="1" si="6"/>
        <v>0.12964454430214478</v>
      </c>
      <c r="V35">
        <f t="shared" ca="1" si="12"/>
        <v>-6.3124975417631957E-2</v>
      </c>
      <c r="W35">
        <f t="shared" ca="1" si="31"/>
        <v>0.10371157127313033</v>
      </c>
      <c r="X35">
        <f t="shared" ca="1" si="32"/>
        <v>-0.17204101007186462</v>
      </c>
      <c r="Y35">
        <f t="shared" ca="1" si="34"/>
        <v>0.10332724450772315</v>
      </c>
      <c r="Z35">
        <f t="shared" ca="1" si="24"/>
        <v>-0.18251508801765912</v>
      </c>
      <c r="AA35">
        <f t="shared" ca="1" si="25"/>
        <v>0.11629162120006258</v>
      </c>
      <c r="AB35" s="5">
        <f t="shared" ca="1" si="26"/>
        <v>0.57096955377355352</v>
      </c>
      <c r="AC35" s="5">
        <f t="shared" ca="1" si="35"/>
        <v>0.16612257377025491</v>
      </c>
      <c r="AD35">
        <f t="shared" ca="1" si="13"/>
        <v>0.46297046463691699</v>
      </c>
      <c r="AE35">
        <f t="shared" ca="1" si="33"/>
        <v>0.10922179801679478</v>
      </c>
      <c r="AF35" s="5">
        <f t="shared" ca="1" si="27"/>
        <v>-6.3557168648465376E-2</v>
      </c>
      <c r="AG35" s="5">
        <f t="shared" ca="1" si="28"/>
        <v>0.10513658200698366</v>
      </c>
      <c r="AH35">
        <f t="shared" ca="1" si="29"/>
        <v>-2.0132445319150118E-2</v>
      </c>
      <c r="AI35">
        <f t="shared" ca="1" si="30"/>
        <v>0.10285412569600427</v>
      </c>
    </row>
    <row r="36" spans="1:35" x14ac:dyDescent="0.25">
      <c r="A36">
        <f t="shared" si="7"/>
        <v>26</v>
      </c>
      <c r="B36">
        <f t="shared" ca="1" si="1"/>
        <v>8.9869800993410909E-2</v>
      </c>
      <c r="C36">
        <f t="shared" ca="1" si="8"/>
        <v>-1.3415572293125004</v>
      </c>
      <c r="D36">
        <f t="shared" ca="1" si="9"/>
        <v>-0.43027915319403898</v>
      </c>
      <c r="E36">
        <f t="shared" ca="1" si="2"/>
        <v>0.10286845157196302</v>
      </c>
      <c r="F36">
        <f t="shared" ca="1" si="0"/>
        <v>3.1065628710876942</v>
      </c>
      <c r="G36">
        <f t="shared" ca="1" si="10"/>
        <v>1.0879488255362839</v>
      </c>
      <c r="H36">
        <f t="shared" ca="1" si="3"/>
        <v>0.12264691839283674</v>
      </c>
      <c r="I36">
        <f t="shared" ca="1" si="4"/>
        <v>-0.87937497792627717</v>
      </c>
      <c r="J36">
        <f t="shared" ca="1" si="11"/>
        <v>-0.27863016387762257</v>
      </c>
      <c r="K36">
        <f t="shared" ca="1" si="5"/>
        <v>0.10039406815408312</v>
      </c>
      <c r="L36">
        <f t="shared" ca="1" si="15"/>
        <v>-0.43150234729665538</v>
      </c>
      <c r="M36">
        <f t="shared" ca="1" si="16"/>
        <v>0.10345415010698328</v>
      </c>
      <c r="N36">
        <f t="shared" ca="1" si="17"/>
        <v>2.7573084719999033</v>
      </c>
      <c r="O36">
        <f t="shared" ca="1" si="18"/>
        <v>0.78778991301316792</v>
      </c>
      <c r="P36">
        <f t="shared" ca="1" si="19"/>
        <v>-0.28273020784789238</v>
      </c>
      <c r="Q36">
        <f t="shared" ca="1" si="20"/>
        <v>0.10337040484121349</v>
      </c>
      <c r="R36">
        <f t="shared" ca="1" si="21"/>
        <v>-0.432505406534481</v>
      </c>
      <c r="S36">
        <f t="shared" ca="1" si="22"/>
        <v>0.10393568283970706</v>
      </c>
      <c r="T36">
        <f t="shared" ca="1" si="23"/>
        <v>1.107622698719932</v>
      </c>
      <c r="U36">
        <f t="shared" ca="1" si="6"/>
        <v>0.12712278528363813</v>
      </c>
      <c r="V36">
        <f t="shared" ca="1" si="12"/>
        <v>-0.2801248754137875</v>
      </c>
      <c r="W36">
        <f t="shared" ca="1" si="31"/>
        <v>0.10147408525374182</v>
      </c>
      <c r="X36">
        <f t="shared" ca="1" si="32"/>
        <v>-0.43549163028217303</v>
      </c>
      <c r="Y36">
        <f t="shared" ca="1" si="34"/>
        <v>0.10537588076044728</v>
      </c>
      <c r="Z36">
        <f t="shared" ca="1" si="24"/>
        <v>-0.43553026772250403</v>
      </c>
      <c r="AA36">
        <f t="shared" ca="1" si="25"/>
        <v>0.10539457978763729</v>
      </c>
      <c r="AB36" s="5">
        <f t="shared" ca="1" si="26"/>
        <v>1.2062371444577837</v>
      </c>
      <c r="AC36" s="5">
        <f t="shared" ca="1" si="35"/>
        <v>0.15076658611990229</v>
      </c>
      <c r="AD36">
        <f t="shared" ca="1" si="13"/>
        <v>1.0075309787341304</v>
      </c>
      <c r="AE36">
        <f t="shared" ca="1" si="33"/>
        <v>0.10518565652687215</v>
      </c>
      <c r="AF36" s="5">
        <f t="shared" ca="1" si="27"/>
        <v>-0.28173927650745406</v>
      </c>
      <c r="AG36" s="5">
        <f t="shared" ca="1" si="28"/>
        <v>0.10264707592837294</v>
      </c>
      <c r="AH36">
        <f t="shared" ca="1" si="29"/>
        <v>-8.9182623068985056E-2</v>
      </c>
      <c r="AI36">
        <f t="shared" ca="1" si="30"/>
        <v>0.10244817418238357</v>
      </c>
    </row>
    <row r="37" spans="1:35" x14ac:dyDescent="0.25">
      <c r="A37">
        <f t="shared" si="7"/>
        <v>27</v>
      </c>
      <c r="B37">
        <f t="shared" ca="1" si="1"/>
        <v>0.8547988222296693</v>
      </c>
      <c r="C37">
        <f t="shared" ca="1" si="8"/>
        <v>1.0572393711893806</v>
      </c>
      <c r="D37">
        <f t="shared" ca="1" si="9"/>
        <v>0.36396379384247918</v>
      </c>
      <c r="E37">
        <f t="shared" ca="1" si="2"/>
        <v>0.11851401496733793</v>
      </c>
      <c r="F37">
        <f t="shared" ca="1" si="0"/>
        <v>0.20754500533788328</v>
      </c>
      <c r="G37">
        <f t="shared" ca="1" si="10"/>
        <v>9.6984442956898648E-2</v>
      </c>
      <c r="H37">
        <f t="shared" ca="1" si="3"/>
        <v>0.21836326469857797</v>
      </c>
      <c r="I37">
        <f t="shared" ca="1" si="4"/>
        <v>1.8522158799618718</v>
      </c>
      <c r="J37">
        <f t="shared" ca="1" si="11"/>
        <v>0.60803335023101301</v>
      </c>
      <c r="K37">
        <f t="shared" ca="1" si="5"/>
        <v>0.10776347682224709</v>
      </c>
      <c r="L37">
        <f t="shared" ca="1" si="15"/>
        <v>0.36910267169700245</v>
      </c>
      <c r="M37">
        <f t="shared" ca="1" si="16"/>
        <v>0.12188428728022797</v>
      </c>
      <c r="N37">
        <f t="shared" ca="1" si="17"/>
        <v>0.23405674582991681</v>
      </c>
      <c r="O37">
        <f t="shared" ca="1" si="18"/>
        <v>1.2717968719662018</v>
      </c>
      <c r="P37">
        <f t="shared" ca="1" si="19"/>
        <v>0.60984172663275538</v>
      </c>
      <c r="Q37">
        <f t="shared" ca="1" si="20"/>
        <v>0.10840543741217165</v>
      </c>
      <c r="R37">
        <f t="shared" ca="1" si="21"/>
        <v>0.36591229562808419</v>
      </c>
      <c r="S37">
        <f t="shared" ca="1" si="22"/>
        <v>0.1197863552848913</v>
      </c>
      <c r="T37">
        <f t="shared" ca="1" si="23"/>
        <v>9.8293723071318326E-2</v>
      </c>
      <c r="U37">
        <f t="shared" ca="1" si="6"/>
        <v>0.2242988245257895</v>
      </c>
      <c r="V37">
        <f t="shared" ca="1" si="12"/>
        <v>0.61116583003818747</v>
      </c>
      <c r="W37">
        <f t="shared" ca="1" si="31"/>
        <v>0.10887669358036738</v>
      </c>
      <c r="X37">
        <f t="shared" ca="1" si="32"/>
        <v>0.36797907830531201</v>
      </c>
      <c r="Y37">
        <f t="shared" ca="1" si="34"/>
        <v>0.12114335557494238</v>
      </c>
      <c r="Z37">
        <f t="shared" ca="1" si="24"/>
        <v>0.37187489510670579</v>
      </c>
      <c r="AA37">
        <f t="shared" ca="1" si="25"/>
        <v>0.12372203812459835</v>
      </c>
      <c r="AB37" s="5">
        <f t="shared" ca="1" si="26"/>
        <v>0.10388317558942059</v>
      </c>
      <c r="AC37" s="5">
        <f t="shared" ca="1" si="35"/>
        <v>0.25053353216759722</v>
      </c>
      <c r="AD37">
        <f t="shared" ca="1" si="13"/>
        <v>6.8944557362678086E-2</v>
      </c>
      <c r="AE37">
        <f t="shared" ca="1" si="33"/>
        <v>0.11035077883410919</v>
      </c>
      <c r="AF37" s="5">
        <f t="shared" ca="1" si="27"/>
        <v>0.61458050844586865</v>
      </c>
      <c r="AG37" s="5">
        <f t="shared" ca="1" si="28"/>
        <v>0.11009671429997001</v>
      </c>
      <c r="AH37">
        <f t="shared" ca="1" si="29"/>
        <v>0.19508619567812535</v>
      </c>
      <c r="AI37">
        <f t="shared" ca="1" si="30"/>
        <v>0.10294334551779868</v>
      </c>
    </row>
    <row r="38" spans="1:35" x14ac:dyDescent="0.25">
      <c r="A38">
        <f t="shared" si="7"/>
        <v>28</v>
      </c>
      <c r="B38">
        <f t="shared" ca="1" si="1"/>
        <v>0.28054045583102438</v>
      </c>
      <c r="C38">
        <f t="shared" ca="1" si="8"/>
        <v>-0.58123673636337891</v>
      </c>
      <c r="D38">
        <f t="shared" ca="1" si="9"/>
        <v>-0.19559886940462293</v>
      </c>
      <c r="E38">
        <f t="shared" ca="1" si="2"/>
        <v>0.11324696432282108</v>
      </c>
      <c r="F38">
        <f t="shared" ca="1" si="0"/>
        <v>1.4649663388355816</v>
      </c>
      <c r="G38">
        <f t="shared" ca="1" si="10"/>
        <v>0.46543665523260469</v>
      </c>
      <c r="H38">
        <f t="shared" ca="1" si="3"/>
        <v>0.100940598217566</v>
      </c>
      <c r="I38">
        <f t="shared" ca="1" si="4"/>
        <v>-0.2398333677456366</v>
      </c>
      <c r="J38">
        <f t="shared" ca="1" si="11"/>
        <v>-8.876117769582334E-2</v>
      </c>
      <c r="K38">
        <f t="shared" ca="1" si="5"/>
        <v>0.13697045549931497</v>
      </c>
      <c r="L38">
        <f t="shared" ca="1" si="15"/>
        <v>-0.2113681643326816</v>
      </c>
      <c r="M38">
        <f t="shared" ca="1" si="16"/>
        <v>0.13224310579763887</v>
      </c>
      <c r="N38">
        <f t="shared" ca="1" si="17"/>
        <v>1.3630905685839911</v>
      </c>
      <c r="O38">
        <f t="shared" ca="1" si="18"/>
        <v>0.86575325700309314</v>
      </c>
      <c r="P38">
        <f t="shared" ca="1" si="19"/>
        <v>-9.1383855807892142E-2</v>
      </c>
      <c r="Q38">
        <f t="shared" ca="1" si="20"/>
        <v>0.14518433019721327</v>
      </c>
      <c r="R38">
        <f t="shared" ca="1" si="21"/>
        <v>-0.19695612944225924</v>
      </c>
      <c r="S38">
        <f t="shared" ca="1" si="22"/>
        <v>0.11482405790042527</v>
      </c>
      <c r="T38">
        <f t="shared" ca="1" si="23"/>
        <v>0.47695209890038309</v>
      </c>
      <c r="U38">
        <f t="shared" ca="1" si="6"/>
        <v>0.1059971618678872</v>
      </c>
      <c r="V38">
        <f t="shared" ca="1" si="12"/>
        <v>-8.9267571247143601E-2</v>
      </c>
      <c r="W38">
        <f t="shared" ca="1" si="31"/>
        <v>0.13853778062112601</v>
      </c>
      <c r="X38">
        <f t="shared" ca="1" si="32"/>
        <v>-0.1980634767175663</v>
      </c>
      <c r="Y38">
        <f t="shared" ca="1" si="34"/>
        <v>0.1161188390916424</v>
      </c>
      <c r="Z38">
        <f t="shared" ca="1" si="24"/>
        <v>-0.2132516421793022</v>
      </c>
      <c r="AA38">
        <f t="shared" ca="1" si="25"/>
        <v>0.13461041318531655</v>
      </c>
      <c r="AB38" s="5">
        <f t="shared" ca="1" si="26"/>
        <v>0.48505416616396974</v>
      </c>
      <c r="AC38" s="5">
        <f t="shared" ca="1" si="35"/>
        <v>0.10962893284011647</v>
      </c>
      <c r="AD38">
        <f t="shared" ca="1" si="13"/>
        <v>0.56246785773195085</v>
      </c>
      <c r="AE38">
        <f t="shared" ca="1" si="33"/>
        <v>0.14741447420149337</v>
      </c>
      <c r="AF38" s="5">
        <f t="shared" ca="1" si="27"/>
        <v>-8.9749187562159397E-2</v>
      </c>
      <c r="AG38" s="5">
        <f t="shared" ca="1" si="28"/>
        <v>0.14003669100578767</v>
      </c>
      <c r="AH38">
        <f t="shared" ca="1" si="29"/>
        <v>-2.8995236717543105E-2</v>
      </c>
      <c r="AI38">
        <f t="shared" ca="1" si="30"/>
        <v>0.10671051247813294</v>
      </c>
    </row>
    <row r="39" spans="1:35" x14ac:dyDescent="0.25">
      <c r="A39">
        <f t="shared" si="7"/>
        <v>29</v>
      </c>
      <c r="B39">
        <f t="shared" ca="1" si="1"/>
        <v>0.68432090915647192</v>
      </c>
      <c r="C39">
        <f t="shared" ca="1" si="8"/>
        <v>0.47981607466031395</v>
      </c>
      <c r="D39">
        <f t="shared" ca="1" si="9"/>
        <v>0.15460645721461488</v>
      </c>
      <c r="E39">
        <f t="shared" ca="1" si="2"/>
        <v>0.10382589177123668</v>
      </c>
      <c r="F39">
        <f t="shared" ca="1" si="0"/>
        <v>0.47049598707265744</v>
      </c>
      <c r="G39">
        <f t="shared" ca="1" si="10"/>
        <v>0.16411013876008926</v>
      </c>
      <c r="H39">
        <f t="shared" ca="1" si="3"/>
        <v>0.12166312800341146</v>
      </c>
      <c r="I39">
        <f t="shared" ca="1" si="4"/>
        <v>0.96935320625960208</v>
      </c>
      <c r="J39">
        <f t="shared" ca="1" si="11"/>
        <v>0.30774156048509871</v>
      </c>
      <c r="K39">
        <f t="shared" ca="1" si="5"/>
        <v>0.10078785466659496</v>
      </c>
      <c r="L39">
        <f t="shared" ca="1" si="15"/>
        <v>0.16488600562328223</v>
      </c>
      <c r="M39">
        <f t="shared" ca="1" si="16"/>
        <v>0.11809132831472327</v>
      </c>
      <c r="N39">
        <f t="shared" ca="1" si="17"/>
        <v>0.25392832133948873</v>
      </c>
      <c r="O39">
        <f t="shared" ca="1" si="18"/>
        <v>0.29127984584311184</v>
      </c>
      <c r="P39">
        <f t="shared" ca="1" si="19"/>
        <v>0.36013238592386826</v>
      </c>
      <c r="Q39">
        <f t="shared" ca="1" si="20"/>
        <v>0.13802579406447379</v>
      </c>
      <c r="R39">
        <f t="shared" ca="1" si="21"/>
        <v>0.15562442773667359</v>
      </c>
      <c r="S39">
        <f t="shared" ca="1" si="22"/>
        <v>0.10519762811975962</v>
      </c>
      <c r="T39">
        <f t="shared" ca="1" si="23"/>
        <v>0.16559311319322312</v>
      </c>
      <c r="U39">
        <f t="shared" ca="1" si="6"/>
        <v>0.12387187029695279</v>
      </c>
      <c r="V39">
        <f t="shared" ca="1" si="12"/>
        <v>0.31067148960033886</v>
      </c>
      <c r="W39">
        <f t="shared" ca="1" si="31"/>
        <v>0.10271614159357911</v>
      </c>
      <c r="X39">
        <f t="shared" ca="1" si="32"/>
        <v>0.15676028364351546</v>
      </c>
      <c r="Y39">
        <f t="shared" ca="1" si="34"/>
        <v>0.10673884382013976</v>
      </c>
      <c r="Z39">
        <f t="shared" ca="1" si="24"/>
        <v>0.16622818199995978</v>
      </c>
      <c r="AA39">
        <f t="shared" ca="1" si="25"/>
        <v>0.12002168602018488</v>
      </c>
      <c r="AB39" s="5">
        <f t="shared" ca="1" si="26"/>
        <v>0.17029505232862044</v>
      </c>
      <c r="AC39" s="5">
        <f t="shared" ca="1" si="35"/>
        <v>0.13100630977690592</v>
      </c>
      <c r="AD39">
        <f t="shared" ca="1" si="13"/>
        <v>0.17683009551080295</v>
      </c>
      <c r="AE39">
        <f t="shared" ca="1" si="33"/>
        <v>0.14125392221470512</v>
      </c>
      <c r="AF39" s="5">
        <f t="shared" ca="1" si="27"/>
        <v>0.31257492365911499</v>
      </c>
      <c r="AG39" s="5">
        <f t="shared" ca="1" si="28"/>
        <v>0.10397864779955673</v>
      </c>
      <c r="AH39">
        <f t="shared" ca="1" si="29"/>
        <v>0.10023515429233033</v>
      </c>
      <c r="AI39">
        <f t="shared" ca="1" si="30"/>
        <v>0.10608838133562129</v>
      </c>
    </row>
    <row r="40" spans="1:35" x14ac:dyDescent="0.25">
      <c r="A40">
        <f t="shared" si="7"/>
        <v>30</v>
      </c>
      <c r="B40">
        <f t="shared" ca="1" si="1"/>
        <v>1.5279777085766111E-2</v>
      </c>
      <c r="C40">
        <f t="shared" ca="1" si="8"/>
        <v>-2.1627611622642848</v>
      </c>
      <c r="D40">
        <f t="shared" ca="1" si="9"/>
        <v>-0.69205084472617584</v>
      </c>
      <c r="E40">
        <f t="shared" ca="1" si="2"/>
        <v>0.10239031566124546</v>
      </c>
      <c r="F40">
        <f t="shared" ca="1" si="0"/>
        <v>7.996863778880491</v>
      </c>
      <c r="G40">
        <f t="shared" ca="1" si="10"/>
        <v>2.5626575254968609</v>
      </c>
      <c r="H40">
        <f t="shared" ca="1" si="3"/>
        <v>0.10269321376438559</v>
      </c>
      <c r="I40">
        <f t="shared" ca="1" si="4"/>
        <v>-1.4306042858878394</v>
      </c>
      <c r="J40">
        <f t="shared" ca="1" si="11"/>
        <v>-0.47333437615177942</v>
      </c>
      <c r="K40">
        <f t="shared" ca="1" si="5"/>
        <v>0.10947048680498037</v>
      </c>
      <c r="L40">
        <f t="shared" ca="1" si="15"/>
        <v>-0.70807356915093878</v>
      </c>
      <c r="M40">
        <f t="shared" ca="1" si="16"/>
        <v>0.10718638957437686</v>
      </c>
      <c r="N40">
        <f t="shared" ca="1" si="17"/>
        <v>4.3231133534372717</v>
      </c>
      <c r="O40">
        <f t="shared" ca="1" si="18"/>
        <v>0.29224954905409184</v>
      </c>
      <c r="P40">
        <f t="shared" ca="1" si="19"/>
        <v>-0.48261353303799148</v>
      </c>
      <c r="Q40">
        <f t="shared" ca="1" si="20"/>
        <v>0.11380463444935357</v>
      </c>
      <c r="R40">
        <f t="shared" ca="1" si="21"/>
        <v>-0.69588684800694001</v>
      </c>
      <c r="S40">
        <f t="shared" ca="1" si="22"/>
        <v>0.10352855034703905</v>
      </c>
      <c r="T40">
        <f t="shared" ca="1" si="23"/>
        <v>2.5823374143489608</v>
      </c>
      <c r="U40">
        <f t="shared" ca="1" si="6"/>
        <v>0.10427653193878887</v>
      </c>
      <c r="V40">
        <f t="shared" ca="1" si="12"/>
        <v>-0.47599955752865186</v>
      </c>
      <c r="W40">
        <f t="shared" ca="1" si="31"/>
        <v>0.11070673801943656</v>
      </c>
      <c r="X40">
        <f t="shared" ca="1" si="32"/>
        <v>-0.70063132780383908</v>
      </c>
      <c r="Y40">
        <f t="shared" ca="1" si="34"/>
        <v>0.10494505521000465</v>
      </c>
      <c r="Z40">
        <f t="shared" ca="1" si="24"/>
        <v>-0.71314135840531856</v>
      </c>
      <c r="AA40">
        <f t="shared" ca="1" si="25"/>
        <v>0.10872617846679866</v>
      </c>
      <c r="AB40" s="5">
        <f t="shared" ca="1" si="26"/>
        <v>2.6013560165446421</v>
      </c>
      <c r="AC40" s="5">
        <f t="shared" ca="1" si="35"/>
        <v>0.10581815609646329</v>
      </c>
      <c r="AD40">
        <f t="shared" ca="1" si="13"/>
        <v>2.6932088487823442</v>
      </c>
      <c r="AE40">
        <f t="shared" ca="1" si="33"/>
        <v>0.11342287961301567</v>
      </c>
      <c r="AF40" s="5">
        <f t="shared" ca="1" si="27"/>
        <v>-0.48050522838742787</v>
      </c>
      <c r="AG40" s="5">
        <f t="shared" ca="1" si="28"/>
        <v>0.11281249169265764</v>
      </c>
      <c r="AH40">
        <f t="shared" ca="1" si="29"/>
        <v>-0.15217016957210272</v>
      </c>
      <c r="AI40">
        <f t="shared" ca="1" si="30"/>
        <v>0.10335296880360717</v>
      </c>
    </row>
    <row r="41" spans="1:35" x14ac:dyDescent="0.25">
      <c r="A41">
        <f t="shared" si="7"/>
        <v>31</v>
      </c>
      <c r="B41">
        <f t="shared" ca="1" si="1"/>
        <v>1.8460076245208068E-2</v>
      </c>
      <c r="C41">
        <f t="shared" ca="1" si="8"/>
        <v>-2.0866459270845801</v>
      </c>
      <c r="D41">
        <f t="shared" ca="1" si="9"/>
        <v>-0.80245966690777903</v>
      </c>
      <c r="E41">
        <f t="shared" ca="1" si="2"/>
        <v>0.14789343716862136</v>
      </c>
      <c r="F41">
        <f t="shared" ca="1" si="0"/>
        <v>7.2577968559692536</v>
      </c>
      <c r="G41">
        <f t="shared" ca="1" si="10"/>
        <v>6.3135380839856499</v>
      </c>
      <c r="H41">
        <f t="shared" ca="1" si="3"/>
        <v>0.75672135929856943</v>
      </c>
      <c r="I41">
        <f t="shared" ca="1" si="4"/>
        <v>-1.3843286603010687</v>
      </c>
      <c r="J41">
        <f t="shared" ca="1" si="11"/>
        <v>-0.48432621769702161</v>
      </c>
      <c r="K41">
        <f t="shared" ca="1" si="5"/>
        <v>0.12240454316469943</v>
      </c>
      <c r="L41">
        <f t="shared" ca="1" si="15"/>
        <v>-0.81581066507449529</v>
      </c>
      <c r="M41">
        <f t="shared" ca="1" si="16"/>
        <v>0.15285555741805504</v>
      </c>
      <c r="N41">
        <f t="shared" ca="1" si="17"/>
        <v>10.20070081021766</v>
      </c>
      <c r="O41">
        <f t="shared" ca="1" si="18"/>
        <v>1.9753788659045945</v>
      </c>
      <c r="P41">
        <f t="shared" ca="1" si="19"/>
        <v>-0.51100503670520814</v>
      </c>
      <c r="Q41">
        <f t="shared" ca="1" si="20"/>
        <v>0.13626111576626307</v>
      </c>
      <c r="R41">
        <f t="shared" ca="1" si="21"/>
        <v>-0.80680014767538277</v>
      </c>
      <c r="S41">
        <f t="shared" ca="1" si="22"/>
        <v>0.14949766659659935</v>
      </c>
      <c r="T41">
        <f t="shared" ca="1" si="23"/>
        <v>6.3601412326647084</v>
      </c>
      <c r="U41">
        <f t="shared" ca="1" si="6"/>
        <v>0.76793401166596575</v>
      </c>
      <c r="V41">
        <f t="shared" ca="1" si="12"/>
        <v>-0.48724269968202805</v>
      </c>
      <c r="W41">
        <f t="shared" ca="1" si="31"/>
        <v>0.12388315606103766</v>
      </c>
      <c r="X41">
        <f t="shared" ca="1" si="32"/>
        <v>-0.81172696402103872</v>
      </c>
      <c r="Y41">
        <f t="shared" ca="1" si="34"/>
        <v>0.15132909028932617</v>
      </c>
      <c r="Z41">
        <f t="shared" ca="1" si="24"/>
        <v>-0.81626595444873162</v>
      </c>
      <c r="AA41">
        <f t="shared" ca="1" si="25"/>
        <v>0.15302621694363841</v>
      </c>
      <c r="AB41" s="5">
        <f t="shared" ca="1" si="26"/>
        <v>6.4080276937410856</v>
      </c>
      <c r="AC41" s="5">
        <f t="shared" ca="1" si="35"/>
        <v>0.77954132601740267</v>
      </c>
      <c r="AD41">
        <f t="shared" ca="1" si="13"/>
        <v>2.6626313058196032</v>
      </c>
      <c r="AE41">
        <f t="shared" ca="1" si="33"/>
        <v>0.13458989408047423</v>
      </c>
      <c r="AF41" s="5">
        <f t="shared" ca="1" si="27"/>
        <v>-0.49029932985895497</v>
      </c>
      <c r="AG41" s="5">
        <f t="shared" ca="1" si="28"/>
        <v>0.12544234919877845</v>
      </c>
      <c r="AH41">
        <f t="shared" ca="1" si="29"/>
        <v>-0.15732324831326247</v>
      </c>
      <c r="AI41">
        <f t="shared" ca="1" si="30"/>
        <v>0.10551394274785414</v>
      </c>
    </row>
    <row r="42" spans="1:35" x14ac:dyDescent="0.25">
      <c r="A42">
        <f t="shared" si="7"/>
        <v>32</v>
      </c>
      <c r="B42">
        <f t="shared" ca="1" si="1"/>
        <v>0.65854961377723986</v>
      </c>
      <c r="C42">
        <f t="shared" ca="1" si="8"/>
        <v>0.40850798092459462</v>
      </c>
      <c r="D42">
        <f t="shared" ca="1" si="9"/>
        <v>0.16563180222975959</v>
      </c>
      <c r="E42">
        <f t="shared" ca="1" si="2"/>
        <v>0.16439415170137439</v>
      </c>
      <c r="F42">
        <f t="shared" ref="F42:F73" ca="1" si="36">TINV(B42,$B$6)</f>
        <v>0.51376089999538821</v>
      </c>
      <c r="G42">
        <f t="shared" ca="1" si="10"/>
        <v>1.038518615656681</v>
      </c>
      <c r="H42">
        <f t="shared" ca="1" si="3"/>
        <v>4.0860763137937193</v>
      </c>
      <c r="I42">
        <f t="shared" ca="1" si="4"/>
        <v>0.87295489886705635</v>
      </c>
      <c r="J42">
        <f t="shared" ca="1" si="11"/>
        <v>0.3067255810095329</v>
      </c>
      <c r="K42">
        <f t="shared" ca="1" si="5"/>
        <v>0.12345718851487028</v>
      </c>
      <c r="L42">
        <f t="shared" ca="1" si="15"/>
        <v>0.19016102327835763</v>
      </c>
      <c r="M42">
        <f t="shared" ca="1" si="16"/>
        <v>0.21669152205794398</v>
      </c>
      <c r="N42">
        <f t="shared" ca="1" si="17"/>
        <v>1.8072674758413625</v>
      </c>
      <c r="O42">
        <f t="shared" ca="1" si="18"/>
        <v>12.374360608624288</v>
      </c>
      <c r="P42">
        <f t="shared" ca="1" si="19"/>
        <v>0.33742185239775246</v>
      </c>
      <c r="Q42">
        <f t="shared" ca="1" si="20"/>
        <v>0.14940419698095037</v>
      </c>
      <c r="R42">
        <f t="shared" ca="1" si="21"/>
        <v>0.16710303607648819</v>
      </c>
      <c r="S42">
        <f t="shared" ca="1" si="22"/>
        <v>0.16732760306068475</v>
      </c>
      <c r="T42">
        <f t="shared" ca="1" si="23"/>
        <v>1.0534118106700101</v>
      </c>
      <c r="U42">
        <f t="shared" ca="1" si="6"/>
        <v>4.2041119145715138</v>
      </c>
      <c r="V42">
        <f t="shared" ca="1" si="12"/>
        <v>0.30897578400679909</v>
      </c>
      <c r="W42">
        <f t="shared" ca="1" si="31"/>
        <v>0.12527524847490745</v>
      </c>
      <c r="X42">
        <f t="shared" ca="1" si="32"/>
        <v>0.16807582301401564</v>
      </c>
      <c r="Y42">
        <f t="shared" ca="1" si="34"/>
        <v>0.16928146222996385</v>
      </c>
      <c r="Z42">
        <f t="shared" ca="1" si="24"/>
        <v>0.190219700370925</v>
      </c>
      <c r="AA42">
        <f t="shared" ca="1" si="25"/>
        <v>0.2168252696572841</v>
      </c>
      <c r="AB42" s="5">
        <f t="shared" ca="1" si="26"/>
        <v>1.0614069059271891</v>
      </c>
      <c r="AC42" s="5">
        <f t="shared" ca="1" si="35"/>
        <v>4.2681701084881318</v>
      </c>
      <c r="AD42">
        <f t="shared" ca="1" si="13"/>
        <v>0.19841975710868359</v>
      </c>
      <c r="AE42">
        <f t="shared" ca="1" si="33"/>
        <v>0.14915840453594509</v>
      </c>
      <c r="AF42" s="5">
        <f t="shared" ca="1" si="27"/>
        <v>0.310955293089832</v>
      </c>
      <c r="AG42" s="5">
        <f t="shared" ca="1" si="28"/>
        <v>0.12688558741145547</v>
      </c>
      <c r="AH42">
        <f t="shared" ca="1" si="29"/>
        <v>0.10031949526532227</v>
      </c>
      <c r="AI42">
        <f t="shared" ca="1" si="30"/>
        <v>0.10697213932421558</v>
      </c>
    </row>
    <row r="43" spans="1:35" x14ac:dyDescent="0.25">
      <c r="A43">
        <f t="shared" si="7"/>
        <v>33</v>
      </c>
      <c r="B43">
        <f t="shared" ca="1" si="1"/>
        <v>0.8294176350348883</v>
      </c>
      <c r="C43">
        <f t="shared" ca="1" si="8"/>
        <v>0.95186642335408445</v>
      </c>
      <c r="D43">
        <f t="shared" ca="1" si="9"/>
        <v>0.30510754807511203</v>
      </c>
      <c r="E43">
        <f t="shared" ref="E43:E74" ca="1" si="37">$B$1+($B$2*(D42^2))</f>
        <v>0.10274338939098783</v>
      </c>
      <c r="F43">
        <f t="shared" ca="1" si="36"/>
        <v>0.24482823852238966</v>
      </c>
      <c r="G43">
        <f t="shared" ca="1" si="10"/>
        <v>0.11161914908910925</v>
      </c>
      <c r="H43">
        <f t="shared" ref="H43:H74" ca="1" si="38">$B$1+($B$2*(G42^2))</f>
        <v>0.20785209150654693</v>
      </c>
      <c r="I43">
        <f t="shared" ca="1" si="4"/>
        <v>1.6764783928872073</v>
      </c>
      <c r="J43">
        <f t="shared" ca="1" si="11"/>
        <v>0.5545268961428641</v>
      </c>
      <c r="K43">
        <f t="shared" ref="K43:K74" ca="1" si="39">$B$1+($B$2*(J42^2))</f>
        <v>0.10940805820456356</v>
      </c>
      <c r="L43">
        <f t="shared" ca="1" si="15"/>
        <v>0.39266171627523638</v>
      </c>
      <c r="M43">
        <f t="shared" ca="1" si="16"/>
        <v>0.17017082560235625</v>
      </c>
      <c r="N43">
        <f t="shared" ca="1" si="17"/>
        <v>0.80578070097702348</v>
      </c>
      <c r="O43">
        <f t="shared" ca="1" si="18"/>
        <v>10.832051274880923</v>
      </c>
      <c r="P43">
        <f t="shared" ca="1" si="19"/>
        <v>0.62165022669351122</v>
      </c>
      <c r="Q43">
        <f t="shared" ca="1" si="20"/>
        <v>0.13749796540136217</v>
      </c>
      <c r="R43">
        <f t="shared" ca="1" si="21"/>
        <v>0.30930854410006348</v>
      </c>
      <c r="S43">
        <f t="shared" ref="S43:S74" ca="1" si="40">$B$1+($B$2*(R42^2))+($B$4*(S42^2))</f>
        <v>0.10559219514120143</v>
      </c>
      <c r="T43">
        <f t="shared" ca="1" si="23"/>
        <v>0.3443666784989815</v>
      </c>
      <c r="U43">
        <f t="shared" ref="U43:U74" ca="1" si="41">$B$1+($B$2*(T42^2))+($B$4*(U42^2))</f>
        <v>1.978423343310123</v>
      </c>
      <c r="V43">
        <f t="shared" ca="1" si="12"/>
        <v>0.55883840563489251</v>
      </c>
      <c r="W43">
        <f t="shared" ref="W43:W74" ca="1" si="42">$B$1+($B$2*(V42^2))+($B$4*(W42^2))</f>
        <v>0.11111599229830661</v>
      </c>
      <c r="X43">
        <f t="shared" ca="1" si="32"/>
        <v>0.31278715779604838</v>
      </c>
      <c r="Y43">
        <f t="shared" ca="1" si="34"/>
        <v>0.10798061893043484</v>
      </c>
      <c r="Z43">
        <f t="shared" ca="1" si="24"/>
        <v>0.39582057702207507</v>
      </c>
      <c r="AA43">
        <f t="shared" ca="1" si="25"/>
        <v>0.17291979820188619</v>
      </c>
      <c r="AB43" s="5">
        <f t="shared" ca="1" si="26"/>
        <v>0.35438027338858363</v>
      </c>
      <c r="AC43" s="5">
        <f t="shared" ca="1" si="35"/>
        <v>2.0951545373910494</v>
      </c>
      <c r="AD43">
        <f t="shared" ca="1" si="13"/>
        <v>9.0417969111861785E-2</v>
      </c>
      <c r="AE43">
        <f t="shared" ca="1" si="33"/>
        <v>0.13639124077321405</v>
      </c>
      <c r="AF43" s="5">
        <f t="shared" ca="1" si="27"/>
        <v>0.56318918803583895</v>
      </c>
      <c r="AG43" s="5">
        <f t="shared" ca="1" si="28"/>
        <v>0.11285289295658417</v>
      </c>
      <c r="AH43">
        <f t="shared" ca="1" si="29"/>
        <v>0.18031854181271714</v>
      </c>
      <c r="AI43">
        <f t="shared" ca="1" si="30"/>
        <v>0.10573908362959222</v>
      </c>
    </row>
    <row r="44" spans="1:35" x14ac:dyDescent="0.25">
      <c r="A44">
        <f t="shared" si="7"/>
        <v>34</v>
      </c>
      <c r="B44">
        <f t="shared" ca="1" si="1"/>
        <v>0.5251719550864099</v>
      </c>
      <c r="C44">
        <f t="shared" ca="1" si="8"/>
        <v>6.3138659550036849E-2</v>
      </c>
      <c r="D44">
        <f t="shared" ca="1" si="9"/>
        <v>2.0874853699663097E-2</v>
      </c>
      <c r="E44">
        <f t="shared" ca="1" si="37"/>
        <v>0.10930906158924068</v>
      </c>
      <c r="F44">
        <f t="shared" ca="1" si="36"/>
        <v>0.7630094257040213</v>
      </c>
      <c r="G44">
        <f t="shared" ca="1" si="10"/>
        <v>0.24278317695148233</v>
      </c>
      <c r="H44">
        <f t="shared" ca="1" si="38"/>
        <v>0.10124588344433769</v>
      </c>
      <c r="I44">
        <f t="shared" ca="1" si="4"/>
        <v>0.44001068976805807</v>
      </c>
      <c r="J44">
        <f t="shared" ca="1" si="11"/>
        <v>0.15910509577123871</v>
      </c>
      <c r="K44">
        <f t="shared" ca="1" si="39"/>
        <v>0.13075000785458388</v>
      </c>
      <c r="L44">
        <f t="shared" ca="1" si="15"/>
        <v>2.1783701687262E-2</v>
      </c>
      <c r="M44">
        <f t="shared" ca="1" si="16"/>
        <v>0.11903444382024864</v>
      </c>
      <c r="N44">
        <f t="shared" ca="1" si="17"/>
        <v>0.53495059714833393</v>
      </c>
      <c r="O44">
        <f t="shared" ca="1" si="18"/>
        <v>0.49154982673010328</v>
      </c>
      <c r="P44">
        <f t="shared" ca="1" si="19"/>
        <v>0.17043259066459376</v>
      </c>
      <c r="Q44">
        <f t="shared" ca="1" si="20"/>
        <v>0.15003025108236245</v>
      </c>
      <c r="R44">
        <f t="shared" ca="1" si="21"/>
        <v>2.1005554396929443E-2</v>
      </c>
      <c r="S44">
        <f t="shared" ca="1" si="40"/>
        <v>0.11068214871280385</v>
      </c>
      <c r="T44">
        <f t="shared" ca="1" si="23"/>
        <v>0.54129306966185609</v>
      </c>
      <c r="U44">
        <f t="shared" ca="1" si="41"/>
        <v>0.50327473346148266</v>
      </c>
      <c r="V44">
        <f t="shared" ca="1" si="12"/>
        <v>0.16014497961464971</v>
      </c>
      <c r="W44">
        <f t="shared" ca="1" si="42"/>
        <v>0.13246471273569863</v>
      </c>
      <c r="X44">
        <f t="shared" ca="1" si="32"/>
        <v>2.130077763479157E-2</v>
      </c>
      <c r="Y44">
        <f t="shared" ca="1" si="34"/>
        <v>0.11381518336014446</v>
      </c>
      <c r="Z44">
        <f t="shared" ca="1" si="24"/>
        <v>2.1529666680535919E-2</v>
      </c>
      <c r="AA44">
        <f t="shared" ca="1" si="25"/>
        <v>0.11627434385400527</v>
      </c>
      <c r="AB44" s="5">
        <f t="shared" ca="1" si="26"/>
        <v>1.1754440412726839</v>
      </c>
      <c r="AC44" s="5">
        <f t="shared" ca="1" si="35"/>
        <v>2.3732533988708862</v>
      </c>
      <c r="AD44">
        <f t="shared" ca="1" si="13"/>
        <v>0.28911987253148341</v>
      </c>
      <c r="AE44">
        <f t="shared" ca="1" si="33"/>
        <v>0.14358070503400522</v>
      </c>
      <c r="AF44" s="5">
        <f t="shared" ca="1" si="27"/>
        <v>0.16143162829468252</v>
      </c>
      <c r="AG44" s="5">
        <f t="shared" ca="1" si="28"/>
        <v>0.1346017789261888</v>
      </c>
      <c r="AH44">
        <f t="shared" ca="1" si="29"/>
        <v>5.1927832126479827E-2</v>
      </c>
      <c r="AI44">
        <f t="shared" ca="1" si="30"/>
        <v>0.1065202570050179</v>
      </c>
    </row>
    <row r="45" spans="1:35" x14ac:dyDescent="0.25">
      <c r="A45">
        <f t="shared" si="7"/>
        <v>35</v>
      </c>
      <c r="B45">
        <f t="shared" ca="1" si="1"/>
        <v>0.68555364216404202</v>
      </c>
      <c r="C45">
        <f t="shared" ca="1" si="8"/>
        <v>0.4832859486143235</v>
      </c>
      <c r="D45">
        <f t="shared" ca="1" si="9"/>
        <v>0.15286173047362125</v>
      </c>
      <c r="E45">
        <f t="shared" ca="1" si="37"/>
        <v>0.10004357595169824</v>
      </c>
      <c r="F45">
        <f t="shared" ca="1" si="36"/>
        <v>0.46845665354213178</v>
      </c>
      <c r="G45">
        <f t="shared" ca="1" si="10"/>
        <v>0.15244242234287628</v>
      </c>
      <c r="H45">
        <f t="shared" ca="1" si="38"/>
        <v>0.10589436710106548</v>
      </c>
      <c r="I45">
        <f t="shared" ca="1" si="4"/>
        <v>0.97410913584686876</v>
      </c>
      <c r="J45">
        <f t="shared" ca="1" si="11"/>
        <v>0.31191492176917635</v>
      </c>
      <c r="K45">
        <f t="shared" ca="1" si="39"/>
        <v>0.10253144315003751</v>
      </c>
      <c r="L45">
        <f t="shared" ca="1" si="15"/>
        <v>0.16422179936972428</v>
      </c>
      <c r="M45">
        <f t="shared" ca="1" si="16"/>
        <v>0.11546577530874139</v>
      </c>
      <c r="N45">
        <f t="shared" ca="1" si="17"/>
        <v>0.2060918960780225</v>
      </c>
      <c r="O45">
        <f t="shared" ca="1" si="18"/>
        <v>0.19354546794563826</v>
      </c>
      <c r="P45">
        <f t="shared" ca="1" si="19"/>
        <v>0.36648987547066947</v>
      </c>
      <c r="Q45">
        <f t="shared" ca="1" si="20"/>
        <v>0.14154962723087389</v>
      </c>
      <c r="R45">
        <f t="shared" ca="1" si="21"/>
        <v>0.15379520981365127</v>
      </c>
      <c r="S45">
        <f t="shared" ca="1" si="40"/>
        <v>0.10126917713592057</v>
      </c>
      <c r="T45">
        <f t="shared" ca="1" si="23"/>
        <v>0.18421033519101274</v>
      </c>
      <c r="U45">
        <f t="shared" ca="1" si="41"/>
        <v>0.15462836446046815</v>
      </c>
      <c r="V45">
        <f t="shared" ca="1" si="12"/>
        <v>0.31462267126583326</v>
      </c>
      <c r="W45">
        <f t="shared" ca="1" si="42"/>
        <v>0.10431933146159278</v>
      </c>
      <c r="X45">
        <f t="shared" ca="1" si="32"/>
        <v>0.15473208809973724</v>
      </c>
      <c r="Y45">
        <f t="shared" ca="1" si="34"/>
        <v>0.10250674331557499</v>
      </c>
      <c r="Z45">
        <f t="shared" ca="1" si="24"/>
        <v>0.1617032650171315</v>
      </c>
      <c r="AA45">
        <f t="shared" ca="1" si="25"/>
        <v>0.11195132584872441</v>
      </c>
      <c r="AB45" s="5">
        <f t="shared" ca="1" si="26"/>
        <v>0.52172850400064119</v>
      </c>
      <c r="AC45" s="5">
        <f t="shared" ca="1" si="35"/>
        <v>1.2403672924965976</v>
      </c>
      <c r="AD45">
        <f t="shared" ca="1" si="13"/>
        <v>0.17325554049351405</v>
      </c>
      <c r="AE45">
        <f t="shared" ca="1" si="33"/>
        <v>0.13678404419729137</v>
      </c>
      <c r="AF45" s="5">
        <f t="shared" ca="1" si="27"/>
        <v>0.31668490033045205</v>
      </c>
      <c r="AG45" s="5">
        <f t="shared" ca="1" si="28"/>
        <v>0.10569135849526375</v>
      </c>
      <c r="AH45">
        <f t="shared" ca="1" si="29"/>
        <v>0.10144375751154719</v>
      </c>
      <c r="AI45">
        <f t="shared" ca="1" si="30"/>
        <v>0.10577385952300615</v>
      </c>
    </row>
    <row r="46" spans="1:35" x14ac:dyDescent="0.25">
      <c r="A46">
        <f t="shared" si="7"/>
        <v>36</v>
      </c>
      <c r="B46">
        <f t="shared" ca="1" si="1"/>
        <v>0.74372444007069616</v>
      </c>
      <c r="C46">
        <f t="shared" ca="1" si="8"/>
        <v>0.65487052347410346</v>
      </c>
      <c r="D46">
        <f t="shared" ca="1" si="9"/>
        <v>0.20949375688930774</v>
      </c>
      <c r="E46">
        <f t="shared" ca="1" si="37"/>
        <v>0.10233667086433901</v>
      </c>
      <c r="F46">
        <f t="shared" ca="1" si="36"/>
        <v>0.37495030114620104</v>
      </c>
      <c r="G46">
        <f t="shared" ca="1" si="10"/>
        <v>0.11993948610257671</v>
      </c>
      <c r="H46">
        <f t="shared" ca="1" si="38"/>
        <v>0.1023238692129764</v>
      </c>
      <c r="I46">
        <f t="shared" ca="1" si="4"/>
        <v>1.2171097540790419</v>
      </c>
      <c r="J46">
        <f t="shared" ca="1" si="11"/>
        <v>0.40317225278487956</v>
      </c>
      <c r="K46">
        <f t="shared" ca="1" si="39"/>
        <v>0.10972909184222715</v>
      </c>
      <c r="L46">
        <f t="shared" ca="1" si="15"/>
        <v>0.20991060536338799</v>
      </c>
      <c r="M46">
        <f t="shared" ca="1" si="16"/>
        <v>0.10274433290474297</v>
      </c>
      <c r="N46">
        <f t="shared" ca="1" si="17"/>
        <v>0.13667162267394659</v>
      </c>
      <c r="O46">
        <f t="shared" ca="1" si="18"/>
        <v>0.13286460110183934</v>
      </c>
      <c r="P46">
        <f t="shared" ca="1" si="19"/>
        <v>0.41513294265675177</v>
      </c>
      <c r="Q46">
        <f t="shared" ca="1" si="20"/>
        <v>0.11633620967831519</v>
      </c>
      <c r="R46">
        <f t="shared" ca="1" si="21"/>
        <v>0.21056999039155391</v>
      </c>
      <c r="S46">
        <f t="shared" ca="1" si="40"/>
        <v>0.10339084127994115</v>
      </c>
      <c r="T46">
        <f t="shared" ca="1" si="23"/>
        <v>0.12195072674573496</v>
      </c>
      <c r="U46">
        <f t="shared" ca="1" si="41"/>
        <v>0.10578433786869047</v>
      </c>
      <c r="V46">
        <f t="shared" ca="1" si="12"/>
        <v>0.40547659332063224</v>
      </c>
      <c r="W46">
        <f t="shared" ca="1" si="42"/>
        <v>0.11098699481910422</v>
      </c>
      <c r="X46">
        <f t="shared" ca="1" si="32"/>
        <v>0.21193977209310932</v>
      </c>
      <c r="Y46">
        <f t="shared" ca="1" si="34"/>
        <v>0.10474035474761734</v>
      </c>
      <c r="Z46">
        <f t="shared" ca="1" si="24"/>
        <v>0.21185847711382114</v>
      </c>
      <c r="AA46">
        <f t="shared" ca="1" si="25"/>
        <v>0.10466001841586171</v>
      </c>
      <c r="AB46" s="5">
        <f t="shared" ca="1" si="26"/>
        <v>0.34452696329958804</v>
      </c>
      <c r="AC46" s="5">
        <f t="shared" ca="1" si="35"/>
        <v>0.84430433474343014</v>
      </c>
      <c r="AD46">
        <f t="shared" ca="1" si="13"/>
        <v>0.12732106846016467</v>
      </c>
      <c r="AE46">
        <f t="shared" ca="1" si="33"/>
        <v>0.11530632628069699</v>
      </c>
      <c r="AF46" s="5">
        <f t="shared" ca="1" si="27"/>
        <v>0.40906072537364158</v>
      </c>
      <c r="AG46" s="5">
        <f t="shared" ca="1" si="28"/>
        <v>0.11295776282479773</v>
      </c>
      <c r="AH46">
        <f t="shared" ca="1" si="29"/>
        <v>0.12973892721486052</v>
      </c>
      <c r="AI46">
        <f t="shared" ca="1" si="30"/>
        <v>0.10355220101982252</v>
      </c>
    </row>
    <row r="47" spans="1:35" x14ac:dyDescent="0.25">
      <c r="A47">
        <f t="shared" si="7"/>
        <v>37</v>
      </c>
      <c r="B47">
        <f t="shared" ca="1" si="1"/>
        <v>0.82115208919721072</v>
      </c>
      <c r="C47">
        <f t="shared" ca="1" si="8"/>
        <v>0.91976453214665665</v>
      </c>
      <c r="D47">
        <f t="shared" ca="1" si="9"/>
        <v>0.29716902190518507</v>
      </c>
      <c r="E47">
        <f t="shared" ca="1" si="37"/>
        <v>0.10438876341755965</v>
      </c>
      <c r="F47">
        <f t="shared" ca="1" si="36"/>
        <v>0.25707401415076142</v>
      </c>
      <c r="G47">
        <f t="shared" ca="1" si="10"/>
        <v>8.1876579490866366E-2</v>
      </c>
      <c r="H47">
        <f t="shared" ca="1" si="38"/>
        <v>0.10143854803265502</v>
      </c>
      <c r="I47">
        <f t="shared" ca="1" si="4"/>
        <v>1.6243133148251736</v>
      </c>
      <c r="J47">
        <f t="shared" ca="1" si="11"/>
        <v>0.55382840447635706</v>
      </c>
      <c r="K47">
        <f t="shared" ca="1" si="39"/>
        <v>0.11625478654156349</v>
      </c>
      <c r="L47">
        <f t="shared" ca="1" si="15"/>
        <v>0.30100778782517107</v>
      </c>
      <c r="M47">
        <f t="shared" ca="1" si="16"/>
        <v>0.10710312616322541</v>
      </c>
      <c r="N47">
        <f t="shared" ca="1" si="17"/>
        <v>8.3742743077184975E-2</v>
      </c>
      <c r="O47">
        <f t="shared" ca="1" si="18"/>
        <v>0.10611530020733641</v>
      </c>
      <c r="P47">
        <f t="shared" ca="1" si="19"/>
        <v>0.58715055010894723</v>
      </c>
      <c r="Q47">
        <f t="shared" ca="1" si="20"/>
        <v>0.1306650188901361</v>
      </c>
      <c r="R47">
        <f t="shared" ca="1" si="21"/>
        <v>0.29875070353911842</v>
      </c>
      <c r="S47">
        <f t="shared" ca="1" si="40"/>
        <v>0.10550293869140732</v>
      </c>
      <c r="T47">
        <f t="shared" ca="1" si="23"/>
        <v>8.234648118265761E-2</v>
      </c>
      <c r="U47">
        <f t="shared" ca="1" si="41"/>
        <v>0.10260623058921302</v>
      </c>
      <c r="V47">
        <f t="shared" ca="1" si="12"/>
        <v>0.55719614476383239</v>
      </c>
      <c r="W47">
        <f t="shared" ca="1" si="42"/>
        <v>0.11767293807498813</v>
      </c>
      <c r="X47">
        <f t="shared" ca="1" si="32"/>
        <v>0.30035581373348752</v>
      </c>
      <c r="Y47">
        <f t="shared" ca="1" si="34"/>
        <v>0.1066396641332701</v>
      </c>
      <c r="Z47">
        <f t="shared" ca="1" si="24"/>
        <v>0.30351362736076665</v>
      </c>
      <c r="AA47">
        <f t="shared" ca="1" si="25"/>
        <v>0.10889377997134847</v>
      </c>
      <c r="AB47" s="5">
        <f t="shared" ca="1" si="26"/>
        <v>0.14923715922671107</v>
      </c>
      <c r="AC47" s="5">
        <f t="shared" ca="1" si="35"/>
        <v>0.33700596584023218</v>
      </c>
      <c r="AD47">
        <f t="shared" ca="1" si="13"/>
        <v>9.2210385844261875E-2</v>
      </c>
      <c r="AE47">
        <f t="shared" ca="1" si="33"/>
        <v>0.12865993289409236</v>
      </c>
      <c r="AF47" s="5">
        <f t="shared" ca="1" si="27"/>
        <v>0.56062599242073108</v>
      </c>
      <c r="AG47" s="5">
        <f t="shared" ca="1" si="28"/>
        <v>0.11912607964861674</v>
      </c>
      <c r="AH47">
        <f t="shared" ca="1" si="29"/>
        <v>0.17937835951461242</v>
      </c>
      <c r="AI47">
        <f t="shared" ca="1" si="30"/>
        <v>0.10490341928673669</v>
      </c>
    </row>
    <row r="48" spans="1:35" x14ac:dyDescent="0.25">
      <c r="A48">
        <f t="shared" si="7"/>
        <v>38</v>
      </c>
      <c r="B48">
        <f t="shared" ca="1" si="1"/>
        <v>0.16885116758680074</v>
      </c>
      <c r="C48">
        <f t="shared" ca="1" si="8"/>
        <v>-0.95871500913497021</v>
      </c>
      <c r="D48">
        <f t="shared" ca="1" si="9"/>
        <v>-0.31627562466056081</v>
      </c>
      <c r="E48">
        <f t="shared" ca="1" si="37"/>
        <v>0.10883094275800845</v>
      </c>
      <c r="F48">
        <f t="shared" ca="1" si="36"/>
        <v>2.1138781062280292</v>
      </c>
      <c r="G48">
        <f t="shared" ca="1" si="10"/>
        <v>0.6707038343099192</v>
      </c>
      <c r="H48">
        <f t="shared" ca="1" si="38"/>
        <v>0.10067037742691243</v>
      </c>
      <c r="I48">
        <f t="shared" ca="1" si="4"/>
        <v>-0.57590390890187604</v>
      </c>
      <c r="J48">
        <f t="shared" ca="1" si="11"/>
        <v>-0.20818156840392596</v>
      </c>
      <c r="K48">
        <f t="shared" ca="1" si="39"/>
        <v>0.13067259016048274</v>
      </c>
      <c r="L48">
        <f t="shared" ca="1" si="15"/>
        <v>-0.32294157486704916</v>
      </c>
      <c r="M48">
        <f t="shared" ca="1" si="16"/>
        <v>0.11346681505754273</v>
      </c>
      <c r="N48">
        <f t="shared" ca="1" si="17"/>
        <v>0.67699961307423129</v>
      </c>
      <c r="O48">
        <f t="shared" ca="1" si="18"/>
        <v>0.1025691979462421</v>
      </c>
      <c r="P48">
        <f t="shared" ca="1" si="19"/>
        <v>-0.22431299255165607</v>
      </c>
      <c r="Q48">
        <f t="shared" ca="1" si="20"/>
        <v>0.15170811285720934</v>
      </c>
      <c r="R48">
        <f t="shared" ca="1" si="21"/>
        <v>-0.31802512620014434</v>
      </c>
      <c r="S48">
        <f t="shared" ca="1" si="40"/>
        <v>0.11003828529376411</v>
      </c>
      <c r="T48">
        <f t="shared" ca="1" si="23"/>
        <v>0.67422737240071984</v>
      </c>
      <c r="U48">
        <f t="shared" ca="1" si="41"/>
        <v>0.10173089815188925</v>
      </c>
      <c r="V48">
        <f t="shared" ca="1" si="12"/>
        <v>-0.20957794977099872</v>
      </c>
      <c r="W48">
        <f t="shared" ca="1" si="42"/>
        <v>0.13243144640948779</v>
      </c>
      <c r="X48">
        <f t="shared" ca="1" si="32"/>
        <v>-0.31977941281418071</v>
      </c>
      <c r="Y48">
        <f t="shared" ca="1" si="34"/>
        <v>0.11125561747226188</v>
      </c>
      <c r="Z48">
        <f t="shared" ca="1" si="24"/>
        <v>-0.325880225735249</v>
      </c>
      <c r="AA48">
        <f t="shared" ca="1" si="25"/>
        <v>0.11554122398517143</v>
      </c>
      <c r="AB48" s="5">
        <f t="shared" ca="1" si="26"/>
        <v>0.90889250558409396</v>
      </c>
      <c r="AC48" s="5">
        <f t="shared" ca="1" si="35"/>
        <v>0.18486945603725127</v>
      </c>
      <c r="AD48">
        <f t="shared" ca="1" si="13"/>
        <v>0.81898628636098714</v>
      </c>
      <c r="AE48">
        <f t="shared" ca="1" si="33"/>
        <v>0.15010438448447591</v>
      </c>
      <c r="AF48" s="5">
        <f t="shared" ca="1" si="27"/>
        <v>-0.21091390603854901</v>
      </c>
      <c r="AG48" s="5">
        <f t="shared" ca="1" si="28"/>
        <v>0.13412519824125615</v>
      </c>
      <c r="AH48">
        <f t="shared" ca="1" si="29"/>
        <v>-6.8121404610881217E-2</v>
      </c>
      <c r="AI48">
        <f t="shared" ca="1" si="30"/>
        <v>0.10707365708111151</v>
      </c>
    </row>
    <row r="49" spans="1:35" x14ac:dyDescent="0.25">
      <c r="A49">
        <f t="shared" si="7"/>
        <v>39</v>
      </c>
      <c r="B49">
        <f t="shared" ca="1" si="1"/>
        <v>0.16649214196374973</v>
      </c>
      <c r="C49">
        <f t="shared" ca="1" si="8"/>
        <v>-0.96812031757157602</v>
      </c>
      <c r="D49">
        <f t="shared" ca="1" si="9"/>
        <v>-0.32109360250545732</v>
      </c>
      <c r="E49">
        <f t="shared" ca="1" si="37"/>
        <v>0.11000302707544279</v>
      </c>
      <c r="F49">
        <f t="shared" ca="1" si="36"/>
        <v>2.133469498495336</v>
      </c>
      <c r="G49">
        <f t="shared" ca="1" si="10"/>
        <v>0.81235717597958634</v>
      </c>
      <c r="H49">
        <f t="shared" ca="1" si="38"/>
        <v>0.14498436333580278</v>
      </c>
      <c r="I49">
        <f t="shared" ca="1" si="4"/>
        <v>-0.58378264064534868</v>
      </c>
      <c r="J49">
        <f t="shared" ca="1" si="11"/>
        <v>-0.18856627204453574</v>
      </c>
      <c r="K49">
        <f t="shared" ca="1" si="39"/>
        <v>0.10433395654231185</v>
      </c>
      <c r="L49">
        <f t="shared" ca="1" si="15"/>
        <v>-0.33465287526684784</v>
      </c>
      <c r="M49">
        <f t="shared" ca="1" si="16"/>
        <v>0.11948969491090132</v>
      </c>
      <c r="N49">
        <f t="shared" ca="1" si="17"/>
        <v>0.81668736525871222</v>
      </c>
      <c r="O49">
        <f t="shared" ca="1" si="18"/>
        <v>0.14653413231207502</v>
      </c>
      <c r="P49">
        <f t="shared" ca="1" si="19"/>
        <v>-0.21804591000391843</v>
      </c>
      <c r="Q49">
        <f t="shared" ca="1" si="20"/>
        <v>0.13950620871207189</v>
      </c>
      <c r="R49">
        <f t="shared" ca="1" si="21"/>
        <v>-0.32301699707521081</v>
      </c>
      <c r="S49">
        <f t="shared" ca="1" si="40"/>
        <v>0.11132484051250095</v>
      </c>
      <c r="T49">
        <f t="shared" ca="1" si="23"/>
        <v>0.8165732154998625</v>
      </c>
      <c r="U49">
        <f t="shared" ca="1" si="41"/>
        <v>0.1464931725333169</v>
      </c>
      <c r="V49">
        <f t="shared" ca="1" si="12"/>
        <v>-0.19019679689633068</v>
      </c>
      <c r="W49">
        <f t="shared" ca="1" si="42"/>
        <v>0.10614610050283244</v>
      </c>
      <c r="X49">
        <f t="shared" ca="1" si="32"/>
        <v>-0.32486296835485157</v>
      </c>
      <c r="Y49">
        <f t="shared" ca="1" si="34"/>
        <v>0.11260087032453732</v>
      </c>
      <c r="Z49">
        <f t="shared" ca="1" si="24"/>
        <v>-0.33726611607167389</v>
      </c>
      <c r="AA49">
        <f t="shared" ca="1" si="25"/>
        <v>0.12136312580626506</v>
      </c>
      <c r="AB49" s="5">
        <f t="shared" ca="1" si="26"/>
        <v>0.94785498103051757</v>
      </c>
      <c r="AC49" s="5">
        <f t="shared" ca="1" si="35"/>
        <v>0.1973835323494349</v>
      </c>
      <c r="AD49">
        <f t="shared" ca="1" si="13"/>
        <v>0.79420546816182425</v>
      </c>
      <c r="AE49">
        <f t="shared" ca="1" si="33"/>
        <v>0.13857754691232022</v>
      </c>
      <c r="AF49" s="5">
        <f t="shared" ca="1" si="27"/>
        <v>-0.19155413363703527</v>
      </c>
      <c r="AG49" s="5">
        <f t="shared" ca="1" si="28"/>
        <v>0.10766652674161428</v>
      </c>
      <c r="AH49">
        <f t="shared" ca="1" si="29"/>
        <v>-6.1372068045503131E-2</v>
      </c>
      <c r="AI49">
        <f t="shared" ca="1" si="30"/>
        <v>0.10592866170470853</v>
      </c>
    </row>
    <row r="50" spans="1:35" x14ac:dyDescent="0.25">
      <c r="A50">
        <f t="shared" si="7"/>
        <v>40</v>
      </c>
      <c r="B50">
        <f t="shared" ca="1" si="1"/>
        <v>0.8800749101631018</v>
      </c>
      <c r="C50">
        <f t="shared" ca="1" si="8"/>
        <v>1.1753613494987951</v>
      </c>
      <c r="D50">
        <f t="shared" ca="1" si="9"/>
        <v>0.39037236380302615</v>
      </c>
      <c r="E50">
        <f t="shared" ca="1" si="37"/>
        <v>0.11031011015699327</v>
      </c>
      <c r="F50">
        <f t="shared" ca="1" si="36"/>
        <v>0.17083259702756068</v>
      </c>
      <c r="G50">
        <f t="shared" ca="1" si="10"/>
        <v>6.9600902170776205E-2</v>
      </c>
      <c r="H50">
        <f t="shared" ca="1" si="38"/>
        <v>0.16599241813655286</v>
      </c>
      <c r="I50">
        <f t="shared" ca="1" si="4"/>
        <v>2.0576937490333695</v>
      </c>
      <c r="J50">
        <f t="shared" ca="1" si="11"/>
        <v>0.66216739552893888</v>
      </c>
      <c r="K50">
        <f t="shared" ca="1" si="39"/>
        <v>0.1035557238952774</v>
      </c>
      <c r="L50">
        <f t="shared" ca="1" si="15"/>
        <v>0.40991033460405069</v>
      </c>
      <c r="M50">
        <f t="shared" ca="1" si="16"/>
        <v>0.12162838077019783</v>
      </c>
      <c r="N50">
        <f t="shared" ca="1" si="17"/>
        <v>7.8755619444768873E-2</v>
      </c>
      <c r="O50">
        <f t="shared" ca="1" si="18"/>
        <v>0.21253067286758759</v>
      </c>
      <c r="P50">
        <f t="shared" ca="1" si="19"/>
        <v>0.68179574424165368</v>
      </c>
      <c r="Q50">
        <f t="shared" ca="1" si="20"/>
        <v>0.10978603374969163</v>
      </c>
      <c r="R50">
        <f t="shared" ca="1" si="21"/>
        <v>0.39277706381414468</v>
      </c>
      <c r="S50">
        <f t="shared" ca="1" si="40"/>
        <v>0.11167332005146206</v>
      </c>
      <c r="T50">
        <f t="shared" ca="1" si="23"/>
        <v>7.0192286236936505E-2</v>
      </c>
      <c r="U50">
        <f t="shared" ca="1" si="41"/>
        <v>0.1688252065870661</v>
      </c>
      <c r="V50">
        <f t="shared" ca="1" si="12"/>
        <v>0.66595623939649584</v>
      </c>
      <c r="W50">
        <f t="shared" ca="1" si="42"/>
        <v>0.10474418162015815</v>
      </c>
      <c r="X50">
        <f t="shared" ca="1" si="32"/>
        <v>0.39520688049782521</v>
      </c>
      <c r="Y50">
        <f t="shared" ca="1" si="34"/>
        <v>0.11305927166253028</v>
      </c>
      <c r="Z50">
        <f t="shared" ca="1" si="24"/>
        <v>0.41221207891029499</v>
      </c>
      <c r="AA50">
        <f t="shared" ca="1" si="25"/>
        <v>0.12299816056396301</v>
      </c>
      <c r="AB50" s="5">
        <f t="shared" ca="1" si="26"/>
        <v>7.5853636748527339E-2</v>
      </c>
      <c r="AC50" s="5">
        <f t="shared" ca="1" si="35"/>
        <v>0.19715660396826123</v>
      </c>
      <c r="AD50">
        <f t="shared" ca="1" si="13"/>
        <v>5.688758368069885E-2</v>
      </c>
      <c r="AE50">
        <f t="shared" ca="1" si="33"/>
        <v>0.11089028212299058</v>
      </c>
      <c r="AF50" s="5">
        <f t="shared" ca="1" si="27"/>
        <v>0.67191645588720994</v>
      </c>
      <c r="AG50" s="5">
        <f t="shared" ca="1" si="28"/>
        <v>0.10662746358972942</v>
      </c>
      <c r="AH50">
        <f t="shared" ca="1" si="29"/>
        <v>0.21262613750710394</v>
      </c>
      <c r="AI50">
        <f t="shared" ca="1" si="30"/>
        <v>0.10310927059136153</v>
      </c>
    </row>
    <row r="51" spans="1:35" x14ac:dyDescent="0.25">
      <c r="A51">
        <f t="shared" si="7"/>
        <v>41</v>
      </c>
      <c r="B51">
        <f t="shared" ca="1" si="1"/>
        <v>0.10877327872296105</v>
      </c>
      <c r="C51">
        <f t="shared" ca="1" si="8"/>
        <v>-1.2330782871235624</v>
      </c>
      <c r="D51">
        <f t="shared" ca="1" si="9"/>
        <v>-0.41859159203111623</v>
      </c>
      <c r="E51">
        <f t="shared" ca="1" si="37"/>
        <v>0.11523905824211622</v>
      </c>
      <c r="F51">
        <f t="shared" ca="1" si="36"/>
        <v>2.7788831771559201</v>
      </c>
      <c r="G51">
        <f t="shared" ca="1" si="10"/>
        <v>0.88088592986044645</v>
      </c>
      <c r="H51">
        <f t="shared" ca="1" si="38"/>
        <v>0.1004844285582986</v>
      </c>
      <c r="I51">
        <f t="shared" ca="1" si="4"/>
        <v>-0.79682659256849087</v>
      </c>
      <c r="J51">
        <f t="shared" ca="1" si="11"/>
        <v>-0.30221329688077447</v>
      </c>
      <c r="K51">
        <f t="shared" ca="1" si="39"/>
        <v>0.14384656597015782</v>
      </c>
      <c r="L51">
        <f t="shared" ca="1" si="15"/>
        <v>-0.44116277872846626</v>
      </c>
      <c r="M51">
        <f t="shared" ca="1" si="16"/>
        <v>0.12800190293395733</v>
      </c>
      <c r="N51">
        <f t="shared" ca="1" si="17"/>
        <v>1.1366891455441734</v>
      </c>
      <c r="O51">
        <f t="shared" ca="1" si="18"/>
        <v>0.16731807001673465</v>
      </c>
      <c r="P51">
        <f t="shared" ca="1" si="19"/>
        <v>-0.30988149307596896</v>
      </c>
      <c r="Q51">
        <f t="shared" ca="1" si="20"/>
        <v>0.15123894557354672</v>
      </c>
      <c r="R51">
        <f t="shared" ca="1" si="21"/>
        <v>-0.42119051116610934</v>
      </c>
      <c r="S51">
        <f t="shared" ca="1" si="40"/>
        <v>0.1166744752269777</v>
      </c>
      <c r="T51">
        <f t="shared" ca="1" si="23"/>
        <v>0.89332727172959392</v>
      </c>
      <c r="U51">
        <f t="shared" ca="1" si="41"/>
        <v>0.10334289074263336</v>
      </c>
      <c r="V51">
        <f t="shared" ca="1" si="12"/>
        <v>-0.30388975742394303</v>
      </c>
      <c r="W51">
        <f t="shared" ca="1" si="42"/>
        <v>0.14544690563743998</v>
      </c>
      <c r="X51">
        <f t="shared" ca="1" si="32"/>
        <v>-0.42387231276702825</v>
      </c>
      <c r="Y51">
        <f t="shared" ca="1" si="34"/>
        <v>0.11816498332995275</v>
      </c>
      <c r="Z51">
        <f t="shared" ca="1" si="24"/>
        <v>-0.4417584412783202</v>
      </c>
      <c r="AA51">
        <f t="shared" ca="1" si="25"/>
        <v>0.12834779527843976</v>
      </c>
      <c r="AB51" s="5">
        <f t="shared" ca="1" si="26"/>
        <v>0.91474855832984503</v>
      </c>
      <c r="AC51" s="5">
        <f t="shared" ca="1" si="35"/>
        <v>0.10835847595390158</v>
      </c>
      <c r="AD51">
        <f t="shared" ca="1" si="13"/>
        <v>1.0769421383152271</v>
      </c>
      <c r="AE51">
        <f t="shared" ca="1" si="33"/>
        <v>0.15019108725759814</v>
      </c>
      <c r="AF51" s="5">
        <f t="shared" ca="1" si="27"/>
        <v>-0.305968257468484</v>
      </c>
      <c r="AG51" s="5">
        <f t="shared" ca="1" si="28"/>
        <v>0.14744332206642111</v>
      </c>
      <c r="AH51">
        <f t="shared" ca="1" si="29"/>
        <v>-9.8894830815411505E-2</v>
      </c>
      <c r="AI51">
        <f t="shared" ca="1" si="30"/>
        <v>0.1070828808139805</v>
      </c>
    </row>
    <row r="52" spans="1:35" x14ac:dyDescent="0.25">
      <c r="A52">
        <f t="shared" si="7"/>
        <v>42</v>
      </c>
      <c r="B52">
        <f t="shared" ca="1" si="1"/>
        <v>0.6097223038065761</v>
      </c>
      <c r="C52">
        <f t="shared" ca="1" si="8"/>
        <v>0.27859533600068803</v>
      </c>
      <c r="D52">
        <f t="shared" ca="1" si="9"/>
        <v>9.5506565787275996E-2</v>
      </c>
      <c r="E52">
        <f t="shared" ca="1" si="37"/>
        <v>0.11752189209191445</v>
      </c>
      <c r="F52">
        <f t="shared" ca="1" si="36"/>
        <v>0.59947615316130765</v>
      </c>
      <c r="G52">
        <f t="shared" ca="1" si="10"/>
        <v>0.25263208383198904</v>
      </c>
      <c r="H52">
        <f t="shared" ca="1" si="38"/>
        <v>0.17759600214261034</v>
      </c>
      <c r="I52">
        <f t="shared" ca="1" si="4"/>
        <v>0.70369932890802678</v>
      </c>
      <c r="J52">
        <f t="shared" ca="1" si="11"/>
        <v>0.23246937938766099</v>
      </c>
      <c r="K52">
        <f t="shared" ca="1" si="39"/>
        <v>0.10913328768115471</v>
      </c>
      <c r="L52">
        <f t="shared" ca="1" si="15"/>
        <v>0.10284097228281235</v>
      </c>
      <c r="M52">
        <f t="shared" ca="1" si="16"/>
        <v>0.13626510797506264</v>
      </c>
      <c r="N52">
        <f t="shared" ca="1" si="17"/>
        <v>0.28739018464379112</v>
      </c>
      <c r="O52">
        <f t="shared" ca="1" si="18"/>
        <v>0.22982646611920726</v>
      </c>
      <c r="P52">
        <f t="shared" ca="1" si="19"/>
        <v>0.2780166325031197</v>
      </c>
      <c r="Q52">
        <f t="shared" ca="1" si="20"/>
        <v>0.15608719766170223</v>
      </c>
      <c r="R52">
        <f t="shared" ca="1" si="21"/>
        <v>9.6146248671965751E-2</v>
      </c>
      <c r="S52">
        <f t="shared" ca="1" si="40"/>
        <v>0.11910143798658591</v>
      </c>
      <c r="T52">
        <f t="shared" ca="1" si="23"/>
        <v>0.25495103884809966</v>
      </c>
      <c r="U52">
        <f t="shared" ca="1" si="41"/>
        <v>0.18087133674828837</v>
      </c>
      <c r="V52">
        <f t="shared" ca="1" si="12"/>
        <v>0.23481886581547007</v>
      </c>
      <c r="W52">
        <f t="shared" ca="1" si="42"/>
        <v>0.11135037870266894</v>
      </c>
      <c r="X52">
        <f t="shared" ca="1" si="32"/>
        <v>9.676579382272063E-2</v>
      </c>
      <c r="Y52">
        <f t="shared" ca="1" si="34"/>
        <v>0.12064130997246994</v>
      </c>
      <c r="Z52">
        <f t="shared" ca="1" si="24"/>
        <v>0.10265620561828233</v>
      </c>
      <c r="AA52">
        <f t="shared" ca="1" si="25"/>
        <v>0.13577591321356361</v>
      </c>
      <c r="AB52" s="5">
        <f t="shared" ca="1" si="26"/>
        <v>0.26043614916116425</v>
      </c>
      <c r="AC52" s="5">
        <f t="shared" ca="1" si="35"/>
        <v>0.18873772107658801</v>
      </c>
      <c r="AD52">
        <f t="shared" ca="1" si="13"/>
        <v>0.23737839007792069</v>
      </c>
      <c r="AE52">
        <f t="shared" ca="1" si="33"/>
        <v>0.15679728434010889</v>
      </c>
      <c r="AF52" s="5">
        <f t="shared" ca="1" si="27"/>
        <v>0.23620887061195131</v>
      </c>
      <c r="AG52" s="5">
        <f t="shared" ca="1" si="28"/>
        <v>0.11267255237918619</v>
      </c>
      <c r="AH52">
        <f t="shared" ca="1" si="29"/>
        <v>7.6294181082595572E-2</v>
      </c>
      <c r="AI52">
        <f t="shared" ca="1" si="30"/>
        <v>0.10770883269585027</v>
      </c>
    </row>
    <row r="53" spans="1:35" x14ac:dyDescent="0.25">
      <c r="A53">
        <f t="shared" si="7"/>
        <v>43</v>
      </c>
      <c r="B53">
        <f t="shared" ca="1" si="1"/>
        <v>0.65558479772937783</v>
      </c>
      <c r="C53">
        <f t="shared" ca="1" si="8"/>
        <v>0.40044280148527028</v>
      </c>
      <c r="D53">
        <f t="shared" ca="1" si="9"/>
        <v>0.12720735470862685</v>
      </c>
      <c r="E53">
        <f t="shared" ca="1" si="37"/>
        <v>0.10091215041084793</v>
      </c>
      <c r="F53">
        <f t="shared" ca="1" si="36"/>
        <v>0.51881935096147491</v>
      </c>
      <c r="G53">
        <f t="shared" ca="1" si="10"/>
        <v>0.16921967152101819</v>
      </c>
      <c r="H53">
        <f t="shared" ca="1" si="38"/>
        <v>0.10638229697812931</v>
      </c>
      <c r="I53">
        <f t="shared" ca="1" si="4"/>
        <v>0.86221072478507066</v>
      </c>
      <c r="J53">
        <f t="shared" ca="1" si="11"/>
        <v>0.27992544762098787</v>
      </c>
      <c r="K53">
        <f t="shared" ca="1" si="39"/>
        <v>0.10540420123528843</v>
      </c>
      <c r="L53">
        <f t="shared" ca="1" si="15"/>
        <v>0.13901773489729063</v>
      </c>
      <c r="M53">
        <f t="shared" ca="1" si="16"/>
        <v>0.1205200862915496</v>
      </c>
      <c r="N53">
        <f t="shared" ca="1" si="17"/>
        <v>0.25282292853276944</v>
      </c>
      <c r="O53">
        <f t="shared" ca="1" si="18"/>
        <v>0.23746553318275357</v>
      </c>
      <c r="P53">
        <f t="shared" ca="1" si="19"/>
        <v>0.29533955631206238</v>
      </c>
      <c r="Q53">
        <f t="shared" ca="1" si="20"/>
        <v>0.11733197876993666</v>
      </c>
      <c r="R53">
        <f t="shared" ca="1" si="21"/>
        <v>0.12810598036319093</v>
      </c>
      <c r="S53">
        <f t="shared" ca="1" si="40"/>
        <v>0.10234292536641641</v>
      </c>
      <c r="T53">
        <f t="shared" ca="1" si="23"/>
        <v>0.17189405672983926</v>
      </c>
      <c r="U53">
        <f t="shared" ca="1" si="41"/>
        <v>0.10977144726668381</v>
      </c>
      <c r="V53">
        <f t="shared" ca="1" si="12"/>
        <v>0.2817119411865982</v>
      </c>
      <c r="W53">
        <f t="shared" ca="1" si="42"/>
        <v>0.10675388065800916</v>
      </c>
      <c r="X53">
        <f t="shared" ca="1" si="32"/>
        <v>0.12900729007169159</v>
      </c>
      <c r="Y53">
        <f t="shared" ca="1" si="34"/>
        <v>0.10378809078113829</v>
      </c>
      <c r="Z53">
        <f t="shared" ca="1" si="24"/>
        <v>0.13954978518090319</v>
      </c>
      <c r="AA53">
        <f t="shared" ca="1" si="25"/>
        <v>0.12144436335300232</v>
      </c>
      <c r="AB53" s="5">
        <f t="shared" ca="1" si="26"/>
        <v>0.17325696069406221</v>
      </c>
      <c r="AC53" s="5">
        <f t="shared" ca="1" si="35"/>
        <v>0.11151904744581326</v>
      </c>
      <c r="AD53">
        <f t="shared" ca="1" si="13"/>
        <v>0.17829901596189893</v>
      </c>
      <c r="AE53">
        <f t="shared" ca="1" si="33"/>
        <v>0.11810425936067809</v>
      </c>
      <c r="AF53" s="5">
        <f t="shared" ca="1" si="27"/>
        <v>0.2846900829639572</v>
      </c>
      <c r="AG53" s="5">
        <f t="shared" ca="1" si="28"/>
        <v>0.10902292678373963</v>
      </c>
      <c r="AH53">
        <f t="shared" ca="1" si="29"/>
        <v>9.0215456440985359E-2</v>
      </c>
      <c r="AI53">
        <f t="shared" ca="1" si="30"/>
        <v>0.10386689256331967</v>
      </c>
    </row>
    <row r="54" spans="1:35" x14ac:dyDescent="0.25">
      <c r="A54">
        <f t="shared" si="7"/>
        <v>44</v>
      </c>
      <c r="B54">
        <f t="shared" ca="1" si="1"/>
        <v>0.97780255061308607</v>
      </c>
      <c r="C54">
        <f t="shared" ca="1" si="8"/>
        <v>2.0103430000633775</v>
      </c>
      <c r="D54">
        <f t="shared" ca="1" si="9"/>
        <v>0.64084920403387535</v>
      </c>
      <c r="E54">
        <f t="shared" ca="1" si="37"/>
        <v>0.10161817110919664</v>
      </c>
      <c r="F54">
        <f t="shared" ca="1" si="36"/>
        <v>3.1399670655181282E-2</v>
      </c>
      <c r="G54">
        <f t="shared" ca="1" si="10"/>
        <v>1.0070610620284382E-2</v>
      </c>
      <c r="H54">
        <f t="shared" ca="1" si="38"/>
        <v>0.10286352972296814</v>
      </c>
      <c r="I54">
        <f t="shared" ca="1" si="4"/>
        <v>3.7965751244037409</v>
      </c>
      <c r="J54">
        <f t="shared" ca="1" si="11"/>
        <v>1.2467332201775256</v>
      </c>
      <c r="K54">
        <f t="shared" ca="1" si="39"/>
        <v>0.10783582562258105</v>
      </c>
      <c r="L54">
        <f t="shared" ca="1" si="15"/>
        <v>0.64516107099105902</v>
      </c>
      <c r="M54">
        <f t="shared" ca="1" si="16"/>
        <v>0.10299021961960476</v>
      </c>
      <c r="N54">
        <f t="shared" ca="1" si="17"/>
        <v>1.0631988535412671E-2</v>
      </c>
      <c r="O54">
        <f t="shared" ca="1" si="18"/>
        <v>0.11465125514214783</v>
      </c>
      <c r="P54">
        <f t="shared" ca="1" si="19"/>
        <v>1.2955829725647519</v>
      </c>
      <c r="Q54">
        <f t="shared" ca="1" si="20"/>
        <v>0.11645187014709807</v>
      </c>
      <c r="R54">
        <f t="shared" ca="1" si="21"/>
        <v>0.6442154154875257</v>
      </c>
      <c r="S54">
        <f t="shared" ca="1" si="40"/>
        <v>0.10268852165773702</v>
      </c>
      <c r="T54">
        <f t="shared" ca="1" si="23"/>
        <v>1.0133862874856828E-2</v>
      </c>
      <c r="U54">
        <f t="shared" ca="1" si="41"/>
        <v>0.10415973373740636</v>
      </c>
      <c r="V54">
        <f t="shared" ca="1" si="12"/>
        <v>1.2538806578912867</v>
      </c>
      <c r="W54">
        <f t="shared" ca="1" si="42"/>
        <v>0.10907580088426658</v>
      </c>
      <c r="X54">
        <f t="shared" ca="1" si="32"/>
        <v>0.64892961974049423</v>
      </c>
      <c r="Y54">
        <f t="shared" ca="1" si="34"/>
        <v>0.1041969174351509</v>
      </c>
      <c r="Z54">
        <f t="shared" ca="1" si="24"/>
        <v>0.65152312711594118</v>
      </c>
      <c r="AA54">
        <f t="shared" ca="1" si="25"/>
        <v>0.10503144702415343</v>
      </c>
      <c r="AB54" s="5">
        <f t="shared" ca="1" si="26"/>
        <v>1.0309791023569033E-2</v>
      </c>
      <c r="AC54" s="5">
        <f t="shared" ca="1" si="35"/>
        <v>0.10780763997293494</v>
      </c>
      <c r="AD54">
        <f t="shared" ca="1" si="13"/>
        <v>1.0686488531670377E-2</v>
      </c>
      <c r="AE54">
        <f t="shared" ca="1" si="33"/>
        <v>0.11582968154227573</v>
      </c>
      <c r="AF54" s="5">
        <f t="shared" ca="1" si="27"/>
        <v>1.2623995057323742</v>
      </c>
      <c r="AG54" s="5">
        <f t="shared" ca="1" si="28"/>
        <v>0.1105629545962158</v>
      </c>
      <c r="AH54">
        <f t="shared" ca="1" si="29"/>
        <v>0.40135306186071823</v>
      </c>
      <c r="AI54">
        <f t="shared" ca="1" si="30"/>
        <v>0.10363491546593821</v>
      </c>
    </row>
    <row r="55" spans="1:35" x14ac:dyDescent="0.25">
      <c r="A55">
        <f t="shared" si="7"/>
        <v>45</v>
      </c>
      <c r="B55">
        <f t="shared" ca="1" si="1"/>
        <v>0.58671412810755952</v>
      </c>
      <c r="C55">
        <f t="shared" ca="1" si="8"/>
        <v>0.21910052247299233</v>
      </c>
      <c r="D55">
        <f t="shared" ca="1" si="9"/>
        <v>8.2292234197893735E-2</v>
      </c>
      <c r="E55">
        <f t="shared" ca="1" si="37"/>
        <v>0.14106877023108516</v>
      </c>
      <c r="F55">
        <f t="shared" ca="1" si="36"/>
        <v>0.64185551221345516</v>
      </c>
      <c r="G55">
        <f t="shared" ca="1" si="10"/>
        <v>0.20298282692480818</v>
      </c>
      <c r="H55">
        <f t="shared" ca="1" si="38"/>
        <v>0.10001014171982654</v>
      </c>
      <c r="I55">
        <f t="shared" ca="1" si="4"/>
        <v>0.62882571540178278</v>
      </c>
      <c r="J55">
        <f t="shared" ca="1" si="11"/>
        <v>0.31781175911172138</v>
      </c>
      <c r="K55">
        <f t="shared" ca="1" si="39"/>
        <v>0.25543437222942228</v>
      </c>
      <c r="L55">
        <f t="shared" ca="1" si="15"/>
        <v>8.3014488576622761E-2</v>
      </c>
      <c r="M55">
        <f t="shared" ca="1" si="16"/>
        <v>0.14355587381383036</v>
      </c>
      <c r="N55">
        <f t="shared" ca="1" si="17"/>
        <v>0.20937012690106094</v>
      </c>
      <c r="O55">
        <f t="shared" ca="1" si="18"/>
        <v>0.10640324723721031</v>
      </c>
      <c r="P55">
        <f t="shared" ca="1" si="19"/>
        <v>0.3307025879822687</v>
      </c>
      <c r="Q55">
        <f t="shared" ca="1" si="20"/>
        <v>0.27657606923223244</v>
      </c>
      <c r="R55">
        <f t="shared" ca="1" si="21"/>
        <v>8.2724837955881661E-2</v>
      </c>
      <c r="S55">
        <f t="shared" ca="1" si="40"/>
        <v>0.14255584340320168</v>
      </c>
      <c r="T55">
        <f t="shared" ca="1" si="23"/>
        <v>0.20408098013864559</v>
      </c>
      <c r="U55">
        <f t="shared" ca="1" si="41"/>
        <v>0.10109519453090139</v>
      </c>
      <c r="V55">
        <f t="shared" ca="1" si="12"/>
        <v>0.31965841945174311</v>
      </c>
      <c r="W55">
        <f t="shared" ca="1" si="42"/>
        <v>0.25841142345724305</v>
      </c>
      <c r="X55">
        <f t="shared" ca="1" si="32"/>
        <v>8.3221826157336587E-2</v>
      </c>
      <c r="Y55">
        <f t="shared" ca="1" si="34"/>
        <v>0.14427386167675241</v>
      </c>
      <c r="Z55">
        <f t="shared" ca="1" si="24"/>
        <v>8.3501265868961047E-2</v>
      </c>
      <c r="AA55">
        <f t="shared" ca="1" si="25"/>
        <v>0.14524436506093871</v>
      </c>
      <c r="AB55" s="5">
        <f t="shared" ca="1" si="26"/>
        <v>0.20541033885431509</v>
      </c>
      <c r="AC55" s="5">
        <f t="shared" ca="1" si="35"/>
        <v>0.10241652769707052</v>
      </c>
      <c r="AD55">
        <f t="shared" ca="1" si="13"/>
        <v>0.33196232477176568</v>
      </c>
      <c r="AE55">
        <f t="shared" ca="1" si="33"/>
        <v>0.26748722434150968</v>
      </c>
      <c r="AF55" s="5">
        <f t="shared" ca="1" si="27"/>
        <v>0.32173286722042482</v>
      </c>
      <c r="AG55" s="5">
        <f t="shared" ca="1" si="28"/>
        <v>0.26177626775668805</v>
      </c>
      <c r="AH55">
        <f t="shared" ca="1" si="29"/>
        <v>0.10966815964718277</v>
      </c>
      <c r="AI55">
        <f t="shared" ca="1" si="30"/>
        <v>0.11907516359202212</v>
      </c>
    </row>
    <row r="56" spans="1:35" x14ac:dyDescent="0.25">
      <c r="A56">
        <f t="shared" si="7"/>
        <v>46</v>
      </c>
      <c r="B56">
        <f t="shared" ca="1" si="1"/>
        <v>0.29631423349926345</v>
      </c>
      <c r="C56">
        <f t="shared" ca="1" si="8"/>
        <v>-0.53503093378736888</v>
      </c>
      <c r="D56">
        <f t="shared" ca="1" si="9"/>
        <v>-0.16976355419931186</v>
      </c>
      <c r="E56">
        <f t="shared" ca="1" si="37"/>
        <v>0.1006772011809281</v>
      </c>
      <c r="F56">
        <f t="shared" ca="1" si="36"/>
        <v>1.4006278584650294</v>
      </c>
      <c r="G56">
        <f t="shared" ca="1" si="10"/>
        <v>0.4519498669542843</v>
      </c>
      <c r="H56">
        <f t="shared" ca="1" si="38"/>
        <v>0.10412020280263867</v>
      </c>
      <c r="I56">
        <f t="shared" ca="1" si="4"/>
        <v>-0.19584206480919081</v>
      </c>
      <c r="J56">
        <f t="shared" ca="1" si="11"/>
        <v>-6.4983109625815438E-2</v>
      </c>
      <c r="K56">
        <f t="shared" ca="1" si="39"/>
        <v>0.11010043142296869</v>
      </c>
      <c r="L56">
        <f t="shared" ca="1" si="15"/>
        <v>-0.2018367739997067</v>
      </c>
      <c r="M56">
        <f t="shared" ca="1" si="16"/>
        <v>0.14231242128359686</v>
      </c>
      <c r="N56">
        <f t="shared" ca="1" si="17"/>
        <v>0.45254563310367119</v>
      </c>
      <c r="O56">
        <f t="shared" ca="1" si="18"/>
        <v>0.10439488892187836</v>
      </c>
      <c r="P56">
        <f t="shared" ca="1" si="19"/>
        <v>-0.10340571257605108</v>
      </c>
      <c r="Q56">
        <f t="shared" ca="1" si="20"/>
        <v>0.27878994404978885</v>
      </c>
      <c r="R56">
        <f t="shared" ca="1" si="21"/>
        <v>-0.1714743315467358</v>
      </c>
      <c r="S56">
        <f t="shared" ca="1" si="40"/>
        <v>0.10271655673032251</v>
      </c>
      <c r="T56">
        <f t="shared" ca="1" si="23"/>
        <v>0.45425911140900327</v>
      </c>
      <c r="U56">
        <f t="shared" ca="1" si="41"/>
        <v>0.10518692848115911</v>
      </c>
      <c r="V56">
        <f t="shared" ca="1" si="12"/>
        <v>-6.695845548400195E-2</v>
      </c>
      <c r="W56">
        <f t="shared" ca="1" si="42"/>
        <v>0.11689579688995852</v>
      </c>
      <c r="X56">
        <f t="shared" ca="1" si="32"/>
        <v>-0.17242593711652374</v>
      </c>
      <c r="Y56">
        <f t="shared" ca="1" si="34"/>
        <v>0.10385978171150723</v>
      </c>
      <c r="Z56">
        <f t="shared" ca="1" si="24"/>
        <v>-0.20392498929889108</v>
      </c>
      <c r="AA56">
        <f t="shared" ca="1" si="25"/>
        <v>0.14527240013352419</v>
      </c>
      <c r="AB56" s="5">
        <f t="shared" ca="1" si="26"/>
        <v>0.45693646708799851</v>
      </c>
      <c r="AC56" s="5">
        <f t="shared" ca="1" si="35"/>
        <v>0.10643050396903034</v>
      </c>
      <c r="AD56">
        <f t="shared" ca="1" si="13"/>
        <v>0.73490560721831677</v>
      </c>
      <c r="AE56">
        <f t="shared" ca="1" si="33"/>
        <v>0.27530722034720156</v>
      </c>
      <c r="AF56" s="5">
        <f t="shared" ca="1" si="27"/>
        <v>-6.73953702082324E-2</v>
      </c>
      <c r="AG56" s="5">
        <f t="shared" ca="1" si="28"/>
        <v>0.11842630191395417</v>
      </c>
      <c r="AH56">
        <f t="shared" ca="1" si="29"/>
        <v>-2.2492328754965655E-2</v>
      </c>
      <c r="AI56">
        <f t="shared" ca="1" si="30"/>
        <v>0.11980304757934726</v>
      </c>
    </row>
    <row r="57" spans="1:35" x14ac:dyDescent="0.25">
      <c r="A57">
        <f t="shared" si="7"/>
        <v>47</v>
      </c>
      <c r="B57">
        <f t="shared" ca="1" si="1"/>
        <v>0.25317583577404756</v>
      </c>
      <c r="C57">
        <f t="shared" ca="1" si="8"/>
        <v>-0.66452919200145766</v>
      </c>
      <c r="D57">
        <f t="shared" ca="1" si="9"/>
        <v>-0.2131491926627147</v>
      </c>
      <c r="E57">
        <f t="shared" ca="1" si="37"/>
        <v>0.10288196643343828</v>
      </c>
      <c r="F57">
        <f t="shared" ca="1" si="36"/>
        <v>1.5881723755777131</v>
      </c>
      <c r="G57">
        <f t="shared" ca="1" si="10"/>
        <v>0.55113441477099856</v>
      </c>
      <c r="H57">
        <f t="shared" ca="1" si="38"/>
        <v>0.12042586822399953</v>
      </c>
      <c r="I57">
        <f t="shared" ca="1" si="4"/>
        <v>-0.31748673907633851</v>
      </c>
      <c r="J57">
        <f t="shared" ca="1" si="11"/>
        <v>-0.10060987974397849</v>
      </c>
      <c r="K57">
        <f t="shared" ca="1" si="39"/>
        <v>0.10042228045366408</v>
      </c>
      <c r="L57">
        <f t="shared" ca="1" si="15"/>
        <v>-0.21508886159471227</v>
      </c>
      <c r="M57">
        <f t="shared" ca="1" si="16"/>
        <v>0.10476294886522469</v>
      </c>
      <c r="N57">
        <f t="shared" ca="1" si="17"/>
        <v>0.56119670391315968</v>
      </c>
      <c r="O57">
        <f t="shared" ca="1" si="18"/>
        <v>0.1248633400079769</v>
      </c>
      <c r="P57">
        <f t="shared" ca="1" si="19"/>
        <v>-0.10625408640051311</v>
      </c>
      <c r="Q57">
        <f t="shared" ca="1" si="20"/>
        <v>0.11200569430915312</v>
      </c>
      <c r="R57">
        <f t="shared" ca="1" si="21"/>
        <v>-0.21429949977196888</v>
      </c>
      <c r="S57">
        <f t="shared" ca="1" si="40"/>
        <v>0.10399541374059335</v>
      </c>
      <c r="T57">
        <f t="shared" ca="1" si="23"/>
        <v>0.55413690451344377</v>
      </c>
      <c r="U57">
        <f t="shared" ca="1" si="41"/>
        <v>0.12174156302213977</v>
      </c>
      <c r="V57">
        <f t="shared" ca="1" si="12"/>
        <v>-0.10130504170946865</v>
      </c>
      <c r="W57">
        <f t="shared" ca="1" si="42"/>
        <v>0.10181480620913415</v>
      </c>
      <c r="X57">
        <f t="shared" ca="1" si="32"/>
        <v>-0.21649097507163581</v>
      </c>
      <c r="Y57">
        <f t="shared" ca="1" si="34"/>
        <v>0.10613325052107961</v>
      </c>
      <c r="Z57">
        <f t="shared" ca="1" si="24"/>
        <v>-0.21708041013828955</v>
      </c>
      <c r="AA57">
        <f t="shared" ca="1" si="25"/>
        <v>0.10671197047091585</v>
      </c>
      <c r="AB57" s="5">
        <f t="shared" ca="1" si="26"/>
        <v>0.55713112565942313</v>
      </c>
      <c r="AC57" s="5">
        <f t="shared" ca="1" si="35"/>
        <v>0.12306075322754882</v>
      </c>
      <c r="AD57">
        <f t="shared" ca="1" si="13"/>
        <v>0.5471953440130165</v>
      </c>
      <c r="AE57">
        <f t="shared" ca="1" si="33"/>
        <v>0.11871060309909268</v>
      </c>
      <c r="AF57" s="5">
        <f t="shared" ca="1" si="27"/>
        <v>-0.10467888486699094</v>
      </c>
      <c r="AG57" s="5">
        <f t="shared" ca="1" si="28"/>
        <v>0.10870937392711411</v>
      </c>
      <c r="AH57">
        <f t="shared" ca="1" si="29"/>
        <v>-3.2462314809314573E-2</v>
      </c>
      <c r="AI57">
        <f t="shared" ca="1" si="30"/>
        <v>0.10410646748869878</v>
      </c>
    </row>
    <row r="58" spans="1:35" x14ac:dyDescent="0.25">
      <c r="A58">
        <f t="shared" si="7"/>
        <v>48</v>
      </c>
      <c r="B58">
        <f t="shared" ca="1" si="1"/>
        <v>0.32767513747913424</v>
      </c>
      <c r="C58">
        <f t="shared" ca="1" si="8"/>
        <v>-0.44634192670865047</v>
      </c>
      <c r="D58">
        <f t="shared" ca="1" si="9"/>
        <v>-0.14431640394466988</v>
      </c>
      <c r="E58">
        <f t="shared" ca="1" si="37"/>
        <v>0.10454325783327671</v>
      </c>
      <c r="F58">
        <f t="shared" ca="1" si="36"/>
        <v>1.2844349108851734</v>
      </c>
      <c r="G58">
        <f t="shared" ca="1" si="10"/>
        <v>0.46377690624648238</v>
      </c>
      <c r="H58">
        <f t="shared" ca="1" si="38"/>
        <v>0.1303749143144971</v>
      </c>
      <c r="I58">
        <f t="shared" ca="1" si="4"/>
        <v>-0.10951122585500483</v>
      </c>
      <c r="J58">
        <f t="shared" ca="1" si="11"/>
        <v>-3.4805319933718153E-2</v>
      </c>
      <c r="K58">
        <f t="shared" ca="1" si="39"/>
        <v>0.10101223479020979</v>
      </c>
      <c r="L58">
        <f t="shared" ca="1" si="15"/>
        <v>-0.1471576066399726</v>
      </c>
      <c r="M58">
        <f t="shared" ca="1" si="16"/>
        <v>0.10870013017207181</v>
      </c>
      <c r="N58">
        <f t="shared" ca="1" si="17"/>
        <v>0.50072196973893479</v>
      </c>
      <c r="O58">
        <f t="shared" ca="1" si="18"/>
        <v>0.15197392905241974</v>
      </c>
      <c r="P58">
        <f t="shared" ca="1" si="19"/>
        <v>-3.5009056500844703E-2</v>
      </c>
      <c r="Q58">
        <f t="shared" ca="1" si="20"/>
        <v>0.10219826722701687</v>
      </c>
      <c r="R58">
        <f t="shared" ca="1" si="21"/>
        <v>-0.14509472302543128</v>
      </c>
      <c r="S58">
        <f t="shared" ca="1" si="40"/>
        <v>0.10567393216815933</v>
      </c>
      <c r="T58">
        <f t="shared" ca="1" si="23"/>
        <v>0.46699211639673033</v>
      </c>
      <c r="U58">
        <f t="shared" ca="1" si="41"/>
        <v>0.13218887171108151</v>
      </c>
      <c r="V58">
        <f t="shared" ca="1" si="12"/>
        <v>-3.4985862528811994E-2</v>
      </c>
      <c r="W58">
        <f t="shared" ca="1" si="42"/>
        <v>0.10206289662391609</v>
      </c>
      <c r="X58">
        <f t="shared" ca="1" si="32"/>
        <v>-0.14592851946105997</v>
      </c>
      <c r="Y58">
        <f t="shared" ca="1" si="34"/>
        <v>0.10689194634107999</v>
      </c>
      <c r="Z58">
        <f t="shared" ca="1" si="24"/>
        <v>-0.14781221002428535</v>
      </c>
      <c r="AA58">
        <f t="shared" ca="1" si="25"/>
        <v>0.10966934590875267</v>
      </c>
      <c r="AB58" s="5">
        <f t="shared" ca="1" si="26"/>
        <v>0.46963031179230807</v>
      </c>
      <c r="AC58" s="5">
        <f t="shared" ca="1" si="35"/>
        <v>0.13368664923385695</v>
      </c>
      <c r="AD58">
        <f t="shared" ca="1" si="13"/>
        <v>0.41397419439178074</v>
      </c>
      <c r="AE58">
        <f t="shared" ca="1" si="33"/>
        <v>0.10387770283305023</v>
      </c>
      <c r="AF58" s="5">
        <f t="shared" ca="1" si="27"/>
        <v>-3.5261937686091815E-2</v>
      </c>
      <c r="AG58" s="5">
        <f t="shared" ca="1" si="28"/>
        <v>0.10368001859016369</v>
      </c>
      <c r="AH58">
        <f t="shared" ca="1" si="29"/>
        <v>-1.1152651202957178E-2</v>
      </c>
      <c r="AI58">
        <f t="shared" ca="1" si="30"/>
        <v>0.10267506335178755</v>
      </c>
    </row>
    <row r="59" spans="1:35" x14ac:dyDescent="0.25">
      <c r="A59">
        <f t="shared" si="7"/>
        <v>49</v>
      </c>
      <c r="B59">
        <f t="shared" ca="1" si="1"/>
        <v>9.3424684263343161E-2</v>
      </c>
      <c r="C59">
        <f t="shared" ca="1" si="8"/>
        <v>-1.319957019327419</v>
      </c>
      <c r="D59">
        <f t="shared" ca="1" si="9"/>
        <v>-0.42173137487549317</v>
      </c>
      <c r="E59">
        <f t="shared" ca="1" si="37"/>
        <v>0.10208272244475212</v>
      </c>
      <c r="F59">
        <f t="shared" ca="1" si="36"/>
        <v>3.0378133432320911</v>
      </c>
      <c r="G59">
        <f t="shared" ca="1" si="10"/>
        <v>1.0589248335638461</v>
      </c>
      <c r="H59">
        <f t="shared" ca="1" si="38"/>
        <v>0.12150890187675586</v>
      </c>
      <c r="I59">
        <f t="shared" ca="1" si="4"/>
        <v>-0.86314295402190933</v>
      </c>
      <c r="J59">
        <f t="shared" ca="1" si="11"/>
        <v>-0.2731150451437388</v>
      </c>
      <c r="K59">
        <f t="shared" ca="1" si="39"/>
        <v>0.10012114102956886</v>
      </c>
      <c r="L59">
        <f t="shared" ca="1" si="15"/>
        <v>-0.43134906507322818</v>
      </c>
      <c r="M59">
        <f t="shared" ca="1" si="16"/>
        <v>0.10679185795741143</v>
      </c>
      <c r="N59">
        <f t="shared" ca="1" si="17"/>
        <v>1.2020164200335817</v>
      </c>
      <c r="O59">
        <f t="shared" ca="1" si="18"/>
        <v>0.15656642314622335</v>
      </c>
      <c r="P59">
        <f t="shared" ca="1" si="19"/>
        <v>-0.27465251722354073</v>
      </c>
      <c r="Q59">
        <f t="shared" ca="1" si="20"/>
        <v>0.10125155649138871</v>
      </c>
      <c r="R59">
        <f t="shared" ca="1" si="21"/>
        <v>-0.42407806612332472</v>
      </c>
      <c r="S59">
        <f t="shared" ca="1" si="40"/>
        <v>0.10322194585897074</v>
      </c>
      <c r="T59">
        <f t="shared" ca="1" si="23"/>
        <v>1.0678056649995655</v>
      </c>
      <c r="U59">
        <f t="shared" ca="1" si="41"/>
        <v>0.12355555345809462</v>
      </c>
      <c r="V59">
        <f t="shared" ca="1" si="12"/>
        <v>-0.27453385444832601</v>
      </c>
      <c r="W59">
        <f t="shared" ca="1" si="42"/>
        <v>0.10116408454441492</v>
      </c>
      <c r="X59">
        <f t="shared" ca="1" si="32"/>
        <v>-0.4264881601567328</v>
      </c>
      <c r="Y59">
        <f t="shared" ca="1" si="34"/>
        <v>0.10439852878508517</v>
      </c>
      <c r="Z59">
        <f t="shared" ca="1" si="24"/>
        <v>-0.43557757262273117</v>
      </c>
      <c r="AA59">
        <f t="shared" ca="1" si="25"/>
        <v>0.10889587802713006</v>
      </c>
      <c r="AB59" s="5">
        <f t="shared" ca="1" si="26"/>
        <v>1.0755612695251027</v>
      </c>
      <c r="AC59" s="5">
        <f t="shared" ca="1" si="35"/>
        <v>0.12535686989224484</v>
      </c>
      <c r="AD59">
        <f t="shared" ca="1" si="13"/>
        <v>0.97601771147943872</v>
      </c>
      <c r="AE59">
        <f t="shared" ca="1" si="33"/>
        <v>0.103226981168331</v>
      </c>
      <c r="AF59" s="5">
        <f t="shared" ca="1" si="27"/>
        <v>-0.27618021105475221</v>
      </c>
      <c r="AG59" s="5">
        <f t="shared" ca="1" si="28"/>
        <v>0.10238106784838596</v>
      </c>
      <c r="AH59">
        <f t="shared" ca="1" si="29"/>
        <v>-8.7335278257725607E-2</v>
      </c>
      <c r="AI59">
        <f t="shared" ca="1" si="30"/>
        <v>0.10225585087189031</v>
      </c>
    </row>
    <row r="60" spans="1:35" x14ac:dyDescent="0.25">
      <c r="A60">
        <f t="shared" si="7"/>
        <v>50</v>
      </c>
      <c r="B60">
        <f t="shared" ca="1" si="1"/>
        <v>0.56051549225053254</v>
      </c>
      <c r="C60">
        <f t="shared" ca="1" si="8"/>
        <v>0.15227630161786548</v>
      </c>
      <c r="D60">
        <f t="shared" ca="1" si="9"/>
        <v>5.2261114738681502E-2</v>
      </c>
      <c r="E60">
        <f t="shared" ca="1" si="37"/>
        <v>0.11778573525543738</v>
      </c>
      <c r="F60">
        <f t="shared" ca="1" si="36"/>
        <v>0.69192856538853365</v>
      </c>
      <c r="G60">
        <f t="shared" ca="1" si="10"/>
        <v>0.31868713956125355</v>
      </c>
      <c r="H60">
        <f t="shared" ca="1" si="38"/>
        <v>0.21213218031382194</v>
      </c>
      <c r="I60">
        <f t="shared" ca="1" si="4"/>
        <v>0.54662829729567874</v>
      </c>
      <c r="J60">
        <f t="shared" ca="1" si="11"/>
        <v>0.17919004428618396</v>
      </c>
      <c r="K60">
        <f t="shared" ca="1" si="39"/>
        <v>0.10745918278838665</v>
      </c>
      <c r="L60">
        <f t="shared" ca="1" si="15"/>
        <v>5.291940810150976E-2</v>
      </c>
      <c r="M60">
        <f t="shared" ca="1" si="16"/>
        <v>0.1207717377131553</v>
      </c>
      <c r="N60">
        <f t="shared" ca="1" si="17"/>
        <v>0.35924128598207267</v>
      </c>
      <c r="O60">
        <f t="shared" ca="1" si="18"/>
        <v>0.26955659650095865</v>
      </c>
      <c r="P60">
        <f t="shared" ca="1" si="19"/>
        <v>0.1793623669866003</v>
      </c>
      <c r="Q60">
        <f t="shared" ca="1" si="20"/>
        <v>0.10766596392543068</v>
      </c>
      <c r="R60">
        <f t="shared" ca="1" si="21"/>
        <v>5.2540774302050931E-2</v>
      </c>
      <c r="S60">
        <f t="shared" ca="1" si="40"/>
        <v>0.11904969762738114</v>
      </c>
      <c r="T60">
        <f t="shared" ca="1" si="23"/>
        <v>0.32124231471366843</v>
      </c>
      <c r="U60">
        <f t="shared" ca="1" si="41"/>
        <v>0.21554749129955006</v>
      </c>
      <c r="V60">
        <f t="shared" ca="1" si="12"/>
        <v>0.18010577119553883</v>
      </c>
      <c r="W60">
        <f t="shared" ca="1" si="42"/>
        <v>0.10856030092399642</v>
      </c>
      <c r="X60">
        <f t="shared" ca="1" si="32"/>
        <v>5.2842665213613547E-2</v>
      </c>
      <c r="Y60">
        <f t="shared" ca="1" si="34"/>
        <v>0.12042170917589497</v>
      </c>
      <c r="Z60">
        <f t="shared" ca="1" si="24"/>
        <v>5.3247006271976025E-2</v>
      </c>
      <c r="AA60">
        <f t="shared" ca="1" si="25"/>
        <v>0.12227164348635187</v>
      </c>
      <c r="AB60" s="5">
        <f t="shared" ca="1" si="26"/>
        <v>0.32383576446893048</v>
      </c>
      <c r="AC60" s="5">
        <f t="shared" ca="1" si="35"/>
        <v>0.2190418509515008</v>
      </c>
      <c r="AD60">
        <f t="shared" ca="1" si="13"/>
        <v>0.2291990635373054</v>
      </c>
      <c r="AE60">
        <f t="shared" ca="1" si="33"/>
        <v>0.10972438546841133</v>
      </c>
      <c r="AF60" s="5">
        <f t="shared" ca="1" si="27"/>
        <v>0.18109053312742024</v>
      </c>
      <c r="AG60" s="5">
        <f t="shared" ca="1" si="28"/>
        <v>0.10975069382868799</v>
      </c>
      <c r="AH60">
        <f t="shared" ca="1" si="29"/>
        <v>5.7473660178346889E-2</v>
      </c>
      <c r="AI60">
        <f t="shared" ca="1" si="30"/>
        <v>0.10287502601290371</v>
      </c>
    </row>
    <row r="61" spans="1:35" x14ac:dyDescent="0.25">
      <c r="A61">
        <f t="shared" si="7"/>
        <v>51</v>
      </c>
      <c r="B61">
        <f t="shared" ca="1" si="1"/>
        <v>0.87264495218618343</v>
      </c>
      <c r="C61">
        <f t="shared" ca="1" si="8"/>
        <v>1.1389833576571435</v>
      </c>
      <c r="D61">
        <f t="shared" ca="1" si="9"/>
        <v>0.36066969097430485</v>
      </c>
      <c r="E61">
        <f t="shared" ca="1" si="37"/>
        <v>0.10027312241137297</v>
      </c>
      <c r="F61">
        <f t="shared" ca="1" si="36"/>
        <v>0.18158585437618927</v>
      </c>
      <c r="G61">
        <f t="shared" ca="1" si="10"/>
        <v>6.0267945482103215E-2</v>
      </c>
      <c r="H61">
        <f t="shared" ca="1" si="38"/>
        <v>0.11015614929217339</v>
      </c>
      <c r="I61">
        <f t="shared" ca="1" si="4"/>
        <v>1.9934363051273092</v>
      </c>
      <c r="J61">
        <f t="shared" ca="1" si="11"/>
        <v>0.64042040545304602</v>
      </c>
      <c r="K61">
        <f t="shared" ca="1" si="39"/>
        <v>0.10321090719712846</v>
      </c>
      <c r="L61">
        <f t="shared" ca="1" si="15"/>
        <v>0.3927201535542213</v>
      </c>
      <c r="M61">
        <f t="shared" ca="1" si="16"/>
        <v>0.11888624796933622</v>
      </c>
      <c r="N61">
        <f t="shared" ca="1" si="17"/>
        <v>9.2125033975942433E-2</v>
      </c>
      <c r="O61">
        <f t="shared" ca="1" si="18"/>
        <v>0.25738977755844011</v>
      </c>
      <c r="P61">
        <f t="shared" ca="1" si="19"/>
        <v>0.66342951789177262</v>
      </c>
      <c r="Q61">
        <f t="shared" ca="1" si="20"/>
        <v>0.11076048639082632</v>
      </c>
      <c r="R61">
        <f t="shared" ca="1" si="21"/>
        <v>0.36321487512064538</v>
      </c>
      <c r="S61">
        <f t="shared" ca="1" si="40"/>
        <v>0.101693336346943</v>
      </c>
      <c r="T61">
        <f t="shared" ca="1" si="23"/>
        <v>6.1569584539119579E-2</v>
      </c>
      <c r="U61">
        <f t="shared" ca="1" si="41"/>
        <v>0.11496573457681253</v>
      </c>
      <c r="V61">
        <f t="shared" ca="1" si="12"/>
        <v>0.64416790066813323</v>
      </c>
      <c r="W61">
        <f t="shared" ca="1" si="42"/>
        <v>0.10442234277546485</v>
      </c>
      <c r="X61">
        <f t="shared" ca="1" si="32"/>
        <v>0.36522008656159838</v>
      </c>
      <c r="Y61">
        <f t="shared" ca="1" si="34"/>
        <v>0.10281927881202123</v>
      </c>
      <c r="Z61">
        <f t="shared" ca="1" si="24"/>
        <v>0.3957750574402723</v>
      </c>
      <c r="AA61">
        <f t="shared" ca="1" si="25"/>
        <v>0.12074303397432413</v>
      </c>
      <c r="AB61" s="5">
        <f t="shared" ca="1" si="26"/>
        <v>6.2073771231423255E-2</v>
      </c>
      <c r="AC61" s="5">
        <f t="shared" ca="1" si="35"/>
        <v>0.11685632796466174</v>
      </c>
      <c r="AD61">
        <f t="shared" ca="1" si="13"/>
        <v>6.1036255184489269E-2</v>
      </c>
      <c r="AE61">
        <f t="shared" ca="1" si="33"/>
        <v>0.11298264369946126</v>
      </c>
      <c r="AF61" s="5">
        <f t="shared" ca="1" si="27"/>
        <v>0.64758179132913085</v>
      </c>
      <c r="AG61" s="5">
        <f t="shared" ca="1" si="28"/>
        <v>0.10553208790380275</v>
      </c>
      <c r="AH61">
        <f t="shared" ca="1" si="29"/>
        <v>0.20573052764972471</v>
      </c>
      <c r="AI61">
        <f t="shared" ca="1" si="30"/>
        <v>0.10319702024573404</v>
      </c>
    </row>
    <row r="62" spans="1:35" x14ac:dyDescent="0.25">
      <c r="A62">
        <f t="shared" si="7"/>
        <v>52</v>
      </c>
      <c r="B62">
        <f t="shared" ca="1" si="1"/>
        <v>0.76930695996589649</v>
      </c>
      <c r="C62">
        <f t="shared" ca="1" si="8"/>
        <v>0.73656639039108973</v>
      </c>
      <c r="D62">
        <f t="shared" ca="1" si="9"/>
        <v>0.24760932549152254</v>
      </c>
      <c r="E62">
        <f t="shared" ca="1" si="37"/>
        <v>0.11300826259875006</v>
      </c>
      <c r="F62">
        <f t="shared" ca="1" si="36"/>
        <v>0.33529323183428661</v>
      </c>
      <c r="G62">
        <f t="shared" ca="1" si="10"/>
        <v>0.10622141578396664</v>
      </c>
      <c r="H62">
        <f t="shared" ca="1" si="38"/>
        <v>0.10036322252526338</v>
      </c>
      <c r="I62">
        <f t="shared" ca="1" si="4"/>
        <v>1.3383989917628143</v>
      </c>
      <c r="J62">
        <f t="shared" ca="1" si="11"/>
        <v>0.5025930217371366</v>
      </c>
      <c r="K62">
        <f t="shared" ca="1" si="39"/>
        <v>0.1410138295720644</v>
      </c>
      <c r="L62">
        <f t="shared" ca="1" si="15"/>
        <v>0.25054407086199049</v>
      </c>
      <c r="M62">
        <f t="shared" ca="1" si="16"/>
        <v>0.11570295827614653</v>
      </c>
      <c r="N62">
        <f t="shared" ca="1" si="17"/>
        <v>0.11308587898790501</v>
      </c>
      <c r="O62">
        <f t="shared" ca="1" si="18"/>
        <v>0.1137541323439122</v>
      </c>
      <c r="P62">
        <f t="shared" ca="1" si="19"/>
        <v>0.5135528814960999</v>
      </c>
      <c r="Q62">
        <f t="shared" ca="1" si="20"/>
        <v>0.14723095839011457</v>
      </c>
      <c r="R62">
        <f t="shared" ca="1" si="21"/>
        <v>0.24894054349230749</v>
      </c>
      <c r="S62">
        <f t="shared" ca="1" si="40"/>
        <v>0.11422665801662786</v>
      </c>
      <c r="T62">
        <f t="shared" ca="1" si="23"/>
        <v>0.10692689541170855</v>
      </c>
      <c r="U62">
        <f t="shared" ca="1" si="41"/>
        <v>0.10170079338671059</v>
      </c>
      <c r="V62">
        <f t="shared" ca="1" si="12"/>
        <v>0.50538631958741531</v>
      </c>
      <c r="W62">
        <f t="shared" ca="1" si="42"/>
        <v>0.14258563099219065</v>
      </c>
      <c r="X62">
        <f t="shared" ca="1" si="32"/>
        <v>0.25069877623005887</v>
      </c>
      <c r="Y62">
        <f t="shared" ca="1" si="34"/>
        <v>0.11584589037643295</v>
      </c>
      <c r="Z62">
        <f t="shared" ca="1" si="24"/>
        <v>0.25077894657029642</v>
      </c>
      <c r="AA62">
        <f t="shared" ca="1" si="25"/>
        <v>0.11591999436357085</v>
      </c>
      <c r="AB62" s="5">
        <f t="shared" ca="1" si="26"/>
        <v>0.10944578619328138</v>
      </c>
      <c r="AC62" s="5">
        <f t="shared" ca="1" si="35"/>
        <v>0.10654878869285352</v>
      </c>
      <c r="AD62">
        <f t="shared" ca="1" si="13"/>
        <v>0.12855685305136444</v>
      </c>
      <c r="AE62">
        <f t="shared" ca="1" si="33"/>
        <v>0.14700797376765551</v>
      </c>
      <c r="AF62" s="5">
        <f t="shared" ca="1" si="27"/>
        <v>0.50833521587119557</v>
      </c>
      <c r="AG62" s="5">
        <f t="shared" ca="1" si="28"/>
        <v>0.14425444128342602</v>
      </c>
      <c r="AH62">
        <f t="shared" ca="1" si="29"/>
        <v>0.16416115844342347</v>
      </c>
      <c r="AI62">
        <f t="shared" ca="1" si="30"/>
        <v>0.10668611675860844</v>
      </c>
    </row>
    <row r="63" spans="1:35" x14ac:dyDescent="0.25">
      <c r="A63">
        <f t="shared" si="7"/>
        <v>53</v>
      </c>
      <c r="B63">
        <f t="shared" ca="1" si="1"/>
        <v>0.1339903013107645</v>
      </c>
      <c r="C63">
        <f t="shared" ca="1" si="8"/>
        <v>-1.1077249918759426</v>
      </c>
      <c r="D63">
        <f t="shared" ca="1" si="9"/>
        <v>-0.36087197765948048</v>
      </c>
      <c r="E63">
        <f t="shared" ca="1" si="37"/>
        <v>0.10613103780703668</v>
      </c>
      <c r="F63">
        <f t="shared" ca="1" si="36"/>
        <v>2.4493120744126986</v>
      </c>
      <c r="G63">
        <f t="shared" ca="1" si="10"/>
        <v>0.7788977951313113</v>
      </c>
      <c r="H63">
        <f t="shared" ca="1" si="38"/>
        <v>0.10112829891711504</v>
      </c>
      <c r="I63">
        <f t="shared" ca="1" si="4"/>
        <v>-0.69812868221619551</v>
      </c>
      <c r="J63">
        <f t="shared" ca="1" si="11"/>
        <v>-0.24708230301551026</v>
      </c>
      <c r="K63">
        <f t="shared" ca="1" si="39"/>
        <v>0.1252599745498866</v>
      </c>
      <c r="L63">
        <f t="shared" ca="1" si="15"/>
        <v>-0.38643593235038259</v>
      </c>
      <c r="M63">
        <f t="shared" ca="1" si="16"/>
        <v>0.12170014504517493</v>
      </c>
      <c r="N63">
        <f t="shared" ca="1" si="17"/>
        <v>0.78273646574038336</v>
      </c>
      <c r="O63">
        <f t="shared" ca="1" si="18"/>
        <v>0.10212754379115357</v>
      </c>
      <c r="P63">
        <f t="shared" ca="1" si="19"/>
        <v>-0.28817372685298648</v>
      </c>
      <c r="Q63">
        <f t="shared" ca="1" si="20"/>
        <v>0.17038752873030572</v>
      </c>
      <c r="R63">
        <f t="shared" ca="1" si="21"/>
        <v>-0.36319515727029733</v>
      </c>
      <c r="S63">
        <f t="shared" ca="1" si="40"/>
        <v>0.10750191235958931</v>
      </c>
      <c r="T63">
        <f t="shared" ca="1" si="23"/>
        <v>0.78292842319884604</v>
      </c>
      <c r="U63">
        <f t="shared" ca="1" si="41"/>
        <v>0.10217764123378729</v>
      </c>
      <c r="V63">
        <f t="shared" ca="1" si="12"/>
        <v>-0.2493547168125371</v>
      </c>
      <c r="W63">
        <f t="shared" ca="1" si="42"/>
        <v>0.12757459941915544</v>
      </c>
      <c r="X63">
        <f t="shared" ca="1" si="32"/>
        <v>-0.36518686693971331</v>
      </c>
      <c r="Y63">
        <f t="shared" ca="1" si="34"/>
        <v>0.10868419508157819</v>
      </c>
      <c r="Z63">
        <f t="shared" ca="1" si="24"/>
        <v>-0.38648105936301641</v>
      </c>
      <c r="AA63">
        <f t="shared" ca="1" si="25"/>
        <v>0.12172857037621716</v>
      </c>
      <c r="AB63" s="5">
        <f t="shared" ca="1" si="26"/>
        <v>0.78873417584860572</v>
      </c>
      <c r="AC63" s="5">
        <f t="shared" ca="1" si="35"/>
        <v>0.10369864258727644</v>
      </c>
      <c r="AD63">
        <f t="shared" ca="1" si="13"/>
        <v>1.0103530479225793</v>
      </c>
      <c r="AE63">
        <f t="shared" ca="1" si="33"/>
        <v>0.17016023041134609</v>
      </c>
      <c r="AF63" s="5">
        <f t="shared" ca="1" si="27"/>
        <v>-0.25077799284181701</v>
      </c>
      <c r="AG63" s="5">
        <f t="shared" ca="1" si="28"/>
        <v>0.12903510571021443</v>
      </c>
      <c r="AH63">
        <f t="shared" ca="1" si="29"/>
        <v>-8.1623424270668876E-2</v>
      </c>
      <c r="AI63">
        <f t="shared" ca="1" si="30"/>
        <v>0.10913054884451509</v>
      </c>
    </row>
    <row r="64" spans="1:35" x14ac:dyDescent="0.25">
      <c r="A64">
        <f t="shared" si="7"/>
        <v>54</v>
      </c>
      <c r="B64">
        <f t="shared" ca="1" si="1"/>
        <v>0.75471220201354938</v>
      </c>
      <c r="C64">
        <f t="shared" ca="1" si="8"/>
        <v>0.6893936220258714</v>
      </c>
      <c r="D64">
        <f t="shared" ca="1" si="9"/>
        <v>0.2317663624109717</v>
      </c>
      <c r="E64">
        <f t="shared" ca="1" si="37"/>
        <v>0.11302285842598647</v>
      </c>
      <c r="F64">
        <f t="shared" ca="1" si="36"/>
        <v>0.35782064164047017</v>
      </c>
      <c r="G64">
        <f t="shared" ca="1" si="10"/>
        <v>0.14342680492722795</v>
      </c>
      <c r="H64">
        <f t="shared" ca="1" si="38"/>
        <v>0.16066817752604184</v>
      </c>
      <c r="I64">
        <f t="shared" ca="1" si="4"/>
        <v>1.2679113568929807</v>
      </c>
      <c r="J64">
        <f t="shared" ca="1" si="11"/>
        <v>0.41300636813923119</v>
      </c>
      <c r="K64">
        <f t="shared" ca="1" si="39"/>
        <v>0.10610496644634484</v>
      </c>
      <c r="L64">
        <f t="shared" ca="1" si="15"/>
        <v>0.24001445245818373</v>
      </c>
      <c r="M64">
        <f t="shared" ca="1" si="16"/>
        <v>0.12121050612556077</v>
      </c>
      <c r="N64">
        <f t="shared" ca="1" si="17"/>
        <v>0.14426273898747702</v>
      </c>
      <c r="O64">
        <f t="shared" ca="1" si="18"/>
        <v>0.16254647908262135</v>
      </c>
      <c r="P64">
        <f t="shared" ca="1" si="19"/>
        <v>0.46530458002552261</v>
      </c>
      <c r="Q64">
        <f t="shared" ca="1" si="20"/>
        <v>0.13467806589412867</v>
      </c>
      <c r="R64">
        <f t="shared" ca="1" si="21"/>
        <v>0.23311979460234136</v>
      </c>
      <c r="S64">
        <f t="shared" ca="1" si="40"/>
        <v>0.11434673834255649</v>
      </c>
      <c r="T64">
        <f t="shared" ca="1" si="23"/>
        <v>0.14417184617453721</v>
      </c>
      <c r="U64">
        <f t="shared" ca="1" si="41"/>
        <v>0.16234171862207319</v>
      </c>
      <c r="V64">
        <f t="shared" ca="1" si="12"/>
        <v>0.41637966751790362</v>
      </c>
      <c r="W64">
        <f t="shared" ca="1" si="42"/>
        <v>0.10784530532136187</v>
      </c>
      <c r="X64">
        <f t="shared" ca="1" si="32"/>
        <v>0.23465666471581514</v>
      </c>
      <c r="Y64">
        <f t="shared" ca="1" si="34"/>
        <v>0.1158593972362883</v>
      </c>
      <c r="Z64">
        <f t="shared" ca="1" si="24"/>
        <v>0.24064543265133978</v>
      </c>
      <c r="AA64">
        <f t="shared" ca="1" si="25"/>
        <v>0.12184865070214579</v>
      </c>
      <c r="AB64" s="5">
        <f t="shared" ca="1" si="26"/>
        <v>0.1450920853881012</v>
      </c>
      <c r="AC64" s="5">
        <f t="shared" ca="1" si="35"/>
        <v>0.16442076529979377</v>
      </c>
      <c r="AD64">
        <f t="shared" ca="1" si="13"/>
        <v>0.13167600511899974</v>
      </c>
      <c r="AE64">
        <f t="shared" ca="1" si="33"/>
        <v>0.13541990474051729</v>
      </c>
      <c r="AF64" s="5">
        <f t="shared" ca="1" si="27"/>
        <v>0.42058532884940425</v>
      </c>
      <c r="AG64" s="5">
        <f t="shared" ca="1" si="28"/>
        <v>0.110034900402941</v>
      </c>
      <c r="AH64">
        <f t="shared" ca="1" si="29"/>
        <v>0.13426853375240635</v>
      </c>
      <c r="AI64">
        <f t="shared" ca="1" si="30"/>
        <v>0.10569026735312931</v>
      </c>
    </row>
    <row r="65" spans="1:35" x14ac:dyDescent="0.25">
      <c r="A65">
        <f t="shared" si="7"/>
        <v>55</v>
      </c>
      <c r="B65">
        <f t="shared" ca="1" si="1"/>
        <v>0.25653029641479907</v>
      </c>
      <c r="C65">
        <f t="shared" ca="1" si="8"/>
        <v>-0.65407949264897847</v>
      </c>
      <c r="D65">
        <f t="shared" ca="1" si="9"/>
        <v>-0.21232065602889744</v>
      </c>
      <c r="E65">
        <f t="shared" ca="1" si="37"/>
        <v>0.1053715646745214</v>
      </c>
      <c r="F65">
        <f t="shared" ca="1" si="36"/>
        <v>1.5721780897388038</v>
      </c>
      <c r="G65">
        <f t="shared" ca="1" si="10"/>
        <v>0.50225399993190822</v>
      </c>
      <c r="H65">
        <f t="shared" ca="1" si="38"/>
        <v>0.10205712483716331</v>
      </c>
      <c r="I65">
        <f t="shared" ca="1" si="4"/>
        <v>-0.30785853182633738</v>
      </c>
      <c r="J65">
        <f t="shared" ca="1" si="11"/>
        <v>-0.10532965919135814</v>
      </c>
      <c r="K65">
        <f t="shared" ca="1" si="39"/>
        <v>0.11705742601235583</v>
      </c>
      <c r="L65">
        <f t="shared" ca="1" si="15"/>
        <v>-0.22723399999699484</v>
      </c>
      <c r="M65">
        <f t="shared" ca="1" si="16"/>
        <v>0.12069396672003113</v>
      </c>
      <c r="N65">
        <f t="shared" ca="1" si="17"/>
        <v>0.63541831521391123</v>
      </c>
      <c r="O65">
        <f t="shared" ca="1" si="18"/>
        <v>0.16334881126599152</v>
      </c>
      <c r="P65">
        <f t="shared" ca="1" si="19"/>
        <v>-0.11098086358565643</v>
      </c>
      <c r="Q65">
        <f t="shared" ca="1" si="20"/>
        <v>0.12995524490410676</v>
      </c>
      <c r="R65">
        <f t="shared" ca="1" si="21"/>
        <v>-0.21369689104964909</v>
      </c>
      <c r="S65">
        <f t="shared" ca="1" si="40"/>
        <v>0.10674200152050189</v>
      </c>
      <c r="T65">
        <f t="shared" ca="1" si="23"/>
        <v>0.5087497255549609</v>
      </c>
      <c r="U65">
        <f t="shared" ca="1" si="41"/>
        <v>0.10471403548345427</v>
      </c>
      <c r="V65">
        <f t="shared" ca="1" si="12"/>
        <v>-0.10597681235647055</v>
      </c>
      <c r="W65">
        <f t="shared" ca="1" si="42"/>
        <v>0.11850026374021777</v>
      </c>
      <c r="X65">
        <f t="shared" ca="1" si="32"/>
        <v>-0.21498224869543134</v>
      </c>
      <c r="Y65">
        <f t="shared" ca="1" si="34"/>
        <v>0.10802994044840371</v>
      </c>
      <c r="Z65">
        <f t="shared" ca="1" si="24"/>
        <v>-0.22760532198051991</v>
      </c>
      <c r="AA65">
        <f t="shared" ca="1" si="25"/>
        <v>0.12108873986305838</v>
      </c>
      <c r="AB65" s="5">
        <f t="shared" ca="1" si="26"/>
        <v>0.51158378136703941</v>
      </c>
      <c r="AC65" s="5">
        <f t="shared" ca="1" si="35"/>
        <v>0.10588393097784816</v>
      </c>
      <c r="AD65">
        <f t="shared" ca="1" si="13"/>
        <v>0.55883261842302401</v>
      </c>
      <c r="AE65">
        <f t="shared" ca="1" si="33"/>
        <v>0.12634556906157962</v>
      </c>
      <c r="AF65" s="5">
        <f t="shared" ca="1" si="27"/>
        <v>-0.106896078985972</v>
      </c>
      <c r="AG65" s="5">
        <f t="shared" ca="1" si="28"/>
        <v>0.12056497566556929</v>
      </c>
      <c r="AH65">
        <f t="shared" ca="1" si="29"/>
        <v>-3.4094453024717274E-2</v>
      </c>
      <c r="AI65">
        <f t="shared" ca="1" si="30"/>
        <v>0.10477703318499719</v>
      </c>
    </row>
    <row r="66" spans="1:35" x14ac:dyDescent="0.25">
      <c r="A66">
        <f t="shared" si="7"/>
        <v>56</v>
      </c>
      <c r="B66">
        <f t="shared" ca="1" si="1"/>
        <v>0.60650654447340346</v>
      </c>
      <c r="C66">
        <f t="shared" ca="1" si="8"/>
        <v>0.27022532447591358</v>
      </c>
      <c r="D66">
        <f t="shared" ca="1" si="9"/>
        <v>8.735762694136627E-2</v>
      </c>
      <c r="E66">
        <f t="shared" ca="1" si="37"/>
        <v>0.10450800609765415</v>
      </c>
      <c r="F66">
        <f t="shared" ca="1" si="36"/>
        <v>0.60531620286067478</v>
      </c>
      <c r="G66">
        <f t="shared" ca="1" si="10"/>
        <v>0.21420489637034557</v>
      </c>
      <c r="H66">
        <f t="shared" ca="1" si="38"/>
        <v>0.12522590804476014</v>
      </c>
      <c r="I66">
        <f t="shared" ca="1" si="4"/>
        <v>0.69306766352493099</v>
      </c>
      <c r="J66">
        <f t="shared" ca="1" si="11"/>
        <v>0.22037964312077613</v>
      </c>
      <c r="K66">
        <f t="shared" ca="1" si="39"/>
        <v>0.10110943371053677</v>
      </c>
      <c r="L66">
        <f t="shared" ca="1" si="15"/>
        <v>8.9999323351863961E-2</v>
      </c>
      <c r="M66">
        <f t="shared" ca="1" si="16"/>
        <v>0.11092422281434361</v>
      </c>
      <c r="N66">
        <f t="shared" ca="1" si="17"/>
        <v>0.22846723081920159</v>
      </c>
      <c r="O66">
        <f t="shared" ca="1" si="18"/>
        <v>0.14245681731694546</v>
      </c>
      <c r="P66">
        <f t="shared" ca="1" si="19"/>
        <v>0.24295210934859374</v>
      </c>
      <c r="Q66">
        <f t="shared" ca="1" si="20"/>
        <v>0.12288251042749461</v>
      </c>
      <c r="R66">
        <f t="shared" ca="1" si="21"/>
        <v>8.7856907215876343E-2</v>
      </c>
      <c r="S66">
        <f t="shared" ca="1" si="40"/>
        <v>0.10570602161328885</v>
      </c>
      <c r="T66">
        <f t="shared" ca="1" si="23"/>
        <v>0.21569917042039027</v>
      </c>
      <c r="U66">
        <f t="shared" ca="1" si="41"/>
        <v>0.12697913124794782</v>
      </c>
      <c r="V66">
        <f t="shared" ca="1" si="12"/>
        <v>0.22191950799398313</v>
      </c>
      <c r="W66">
        <f t="shared" ca="1" si="42"/>
        <v>0.10252733972637398</v>
      </c>
      <c r="X66">
        <f t="shared" ca="1" si="32"/>
        <v>8.8447156803305199E-2</v>
      </c>
      <c r="Y66">
        <f t="shared" ca="1" si="34"/>
        <v>0.1071311235215386</v>
      </c>
      <c r="Z66">
        <f t="shared" ca="1" si="24"/>
        <v>9.0615389052746631E-2</v>
      </c>
      <c r="AA66">
        <f t="shared" ca="1" si="25"/>
        <v>0.11244802313379074</v>
      </c>
      <c r="AB66" s="5">
        <f t="shared" ca="1" si="26"/>
        <v>0.2182468018728885</v>
      </c>
      <c r="AC66" s="5">
        <f t="shared" ca="1" si="35"/>
        <v>0.12999635602588908</v>
      </c>
      <c r="AD66">
        <f t="shared" ca="1" si="13"/>
        <v>0.21058358549939679</v>
      </c>
      <c r="AE66">
        <f t="shared" ca="1" si="33"/>
        <v>0.12102760346659175</v>
      </c>
      <c r="AF66" s="5">
        <f t="shared" ca="1" si="27"/>
        <v>0.22330015922884397</v>
      </c>
      <c r="AG66" s="5">
        <f t="shared" ca="1" si="28"/>
        <v>0.10380703643664996</v>
      </c>
      <c r="AH66">
        <f t="shared" ca="1" si="29"/>
        <v>7.1116040646322834E-2</v>
      </c>
      <c r="AI66">
        <f t="shared" ca="1" si="30"/>
        <v>0.10413391301793018</v>
      </c>
    </row>
    <row r="67" spans="1:35" x14ac:dyDescent="0.25">
      <c r="A67">
        <f t="shared" si="7"/>
        <v>57</v>
      </c>
      <c r="B67">
        <f t="shared" ca="1" si="1"/>
        <v>0.78867793749535653</v>
      </c>
      <c r="C67">
        <f t="shared" ca="1" si="8"/>
        <v>0.80184240624467906</v>
      </c>
      <c r="D67">
        <f t="shared" ca="1" si="9"/>
        <v>0.25453051558440071</v>
      </c>
      <c r="E67">
        <f t="shared" ca="1" si="37"/>
        <v>0.1007631354984827</v>
      </c>
      <c r="F67">
        <f t="shared" ca="1" si="36"/>
        <v>0.30575965444819031</v>
      </c>
      <c r="G67">
        <f t="shared" ca="1" si="10"/>
        <v>9.8883056935279531E-2</v>
      </c>
      <c r="H67">
        <f t="shared" ca="1" si="38"/>
        <v>0.10458837376290306</v>
      </c>
      <c r="I67">
        <f t="shared" ca="1" si="4"/>
        <v>1.4380204555836587</v>
      </c>
      <c r="J67">
        <f t="shared" ca="1" si="11"/>
        <v>0.46565384722595859</v>
      </c>
      <c r="K67">
        <f t="shared" ca="1" si="39"/>
        <v>0.10485671871020408</v>
      </c>
      <c r="L67">
        <f t="shared" ca="1" si="15"/>
        <v>0.26102835969902655</v>
      </c>
      <c r="M67">
        <f t="shared" ca="1" si="16"/>
        <v>0.10597351689584276</v>
      </c>
      <c r="N67">
        <f t="shared" ca="1" si="17"/>
        <v>0.11666859362852594</v>
      </c>
      <c r="O67">
        <f t="shared" ca="1" si="18"/>
        <v>0.14559537108674797</v>
      </c>
      <c r="P67">
        <f t="shared" ca="1" si="19"/>
        <v>0.47068377346390433</v>
      </c>
      <c r="Q67">
        <f t="shared" ca="1" si="20"/>
        <v>0.10713424795191491</v>
      </c>
      <c r="R67">
        <f t="shared" ca="1" si="21"/>
        <v>0.25594887469712235</v>
      </c>
      <c r="S67">
        <f t="shared" ca="1" si="40"/>
        <v>0.10188925991508482</v>
      </c>
      <c r="T67">
        <f t="shared" ca="1" si="23"/>
        <v>9.9672480810925695E-2</v>
      </c>
      <c r="U67">
        <f t="shared" ca="1" si="41"/>
        <v>0.10626498318925282</v>
      </c>
      <c r="V67">
        <f t="shared" ca="1" si="12"/>
        <v>0.4681325623216307</v>
      </c>
      <c r="W67">
        <f t="shared" ca="1" si="42"/>
        <v>0.10597601234196589</v>
      </c>
      <c r="X67">
        <f t="shared" ca="1" si="32"/>
        <v>0.25746140113408239</v>
      </c>
      <c r="Y67">
        <f t="shared" ca="1" si="34"/>
        <v>0.10309704452068613</v>
      </c>
      <c r="Z67">
        <f t="shared" ca="1" si="24"/>
        <v>0.26301809853289332</v>
      </c>
      <c r="AA67">
        <f t="shared" ca="1" si="25"/>
        <v>0.10759528152837367</v>
      </c>
      <c r="AB67" s="5">
        <f t="shared" ca="1" si="26"/>
        <v>0.10028460467466843</v>
      </c>
      <c r="AC67" s="5">
        <f t="shared" ca="1" si="35"/>
        <v>0.10757421259470754</v>
      </c>
      <c r="AD67">
        <f t="shared" ca="1" si="13"/>
        <v>0.10071676237688566</v>
      </c>
      <c r="AE67">
        <f t="shared" ca="1" si="33"/>
        <v>0.10850335206833987</v>
      </c>
      <c r="AF67" s="5">
        <f t="shared" ca="1" si="27"/>
        <v>0.47152486268271004</v>
      </c>
      <c r="AG67" s="5">
        <f t="shared" ca="1" si="28"/>
        <v>0.10751747752826263</v>
      </c>
      <c r="AH67">
        <f t="shared" ca="1" si="29"/>
        <v>0.14930303253954494</v>
      </c>
      <c r="AI67">
        <f t="shared" ca="1" si="30"/>
        <v>0.102804202148774</v>
      </c>
    </row>
    <row r="68" spans="1:35" x14ac:dyDescent="0.25">
      <c r="A68">
        <f t="shared" si="7"/>
        <v>58</v>
      </c>
      <c r="B68">
        <f t="shared" ca="1" si="1"/>
        <v>9.5746468475222724E-2</v>
      </c>
      <c r="C68">
        <f t="shared" ca="1" si="8"/>
        <v>-1.3061753397221487</v>
      </c>
      <c r="D68">
        <f t="shared" ca="1" si="9"/>
        <v>-0.42621880009600971</v>
      </c>
      <c r="E68">
        <f t="shared" ca="1" si="37"/>
        <v>0.10647857833636609</v>
      </c>
      <c r="F68">
        <f t="shared" ca="1" si="36"/>
        <v>2.9948939213846866</v>
      </c>
      <c r="G68">
        <f t="shared" ca="1" si="10"/>
        <v>0.95168750263500679</v>
      </c>
      <c r="H68">
        <f t="shared" ca="1" si="38"/>
        <v>0.10097778589488658</v>
      </c>
      <c r="I68">
        <f t="shared" ca="1" si="4"/>
        <v>-0.85273371689831201</v>
      </c>
      <c r="J68">
        <f t="shared" ca="1" si="11"/>
        <v>-0.29746030230357662</v>
      </c>
      <c r="K68">
        <f t="shared" ca="1" si="39"/>
        <v>0.12168335054363365</v>
      </c>
      <c r="L68">
        <f t="shared" ca="1" si="15"/>
        <v>-0.42850428941137086</v>
      </c>
      <c r="M68">
        <f t="shared" ca="1" si="16"/>
        <v>0.10762356827709578</v>
      </c>
      <c r="N68">
        <f t="shared" ca="1" si="17"/>
        <v>0.9777348665279485</v>
      </c>
      <c r="O68">
        <f t="shared" ca="1" si="18"/>
        <v>0.10658088362974526</v>
      </c>
      <c r="P68">
        <f t="shared" ca="1" si="19"/>
        <v>-0.30515108431843585</v>
      </c>
      <c r="Q68">
        <f t="shared" ca="1" si="20"/>
        <v>0.12805689420391511</v>
      </c>
      <c r="R68">
        <f t="shared" ca="1" si="21"/>
        <v>-0.42843571535314739</v>
      </c>
      <c r="S68">
        <f t="shared" ca="1" si="40"/>
        <v>0.1075891247744767</v>
      </c>
      <c r="T68">
        <f t="shared" ca="1" si="23"/>
        <v>0.95706747352166732</v>
      </c>
      <c r="U68">
        <f t="shared" ca="1" si="41"/>
        <v>0.10212268500832167</v>
      </c>
      <c r="V68">
        <f t="shared" ca="1" si="12"/>
        <v>-0.29911134946976059</v>
      </c>
      <c r="W68">
        <f t="shared" ca="1" si="42"/>
        <v>0.123037901109772</v>
      </c>
      <c r="X68">
        <f t="shared" ca="1" si="32"/>
        <v>-0.43091760819080749</v>
      </c>
      <c r="Y68">
        <f t="shared" ca="1" si="34"/>
        <v>0.10883924512898126</v>
      </c>
      <c r="Z68">
        <f t="shared" ca="1" si="24"/>
        <v>-0.43218100054250669</v>
      </c>
      <c r="AA68">
        <f t="shared" ca="1" si="25"/>
        <v>0.10947838468956152</v>
      </c>
      <c r="AB68" s="5">
        <f t="shared" ca="1" si="26"/>
        <v>0.96514064396367782</v>
      </c>
      <c r="AC68" s="5">
        <f t="shared" ca="1" si="35"/>
        <v>0.10385282657301356</v>
      </c>
      <c r="AD68">
        <f t="shared" ca="1" si="13"/>
        <v>1.0757211783794527</v>
      </c>
      <c r="AE68">
        <f t="shared" ca="1" si="33"/>
        <v>0.12901391345173788</v>
      </c>
      <c r="AF68" s="5">
        <f t="shared" ca="1" si="27"/>
        <v>-0.30084363411915105</v>
      </c>
      <c r="AG68" s="5">
        <f t="shared" ca="1" si="28"/>
        <v>0.1244671604915749</v>
      </c>
      <c r="AH68">
        <f t="shared" ca="1" si="29"/>
        <v>-9.6331289812305612E-2</v>
      </c>
      <c r="AI68">
        <f t="shared" ca="1" si="30"/>
        <v>0.10487614625825857</v>
      </c>
    </row>
    <row r="69" spans="1:35" x14ac:dyDescent="0.25">
      <c r="A69">
        <f t="shared" si="7"/>
        <v>59</v>
      </c>
      <c r="B69">
        <f t="shared" ca="1" si="1"/>
        <v>0.8560972026210798</v>
      </c>
      <c r="C69">
        <f t="shared" ca="1" si="8"/>
        <v>1.0629478651819035</v>
      </c>
      <c r="D69">
        <f t="shared" ca="1" si="9"/>
        <v>0.36539170542200133</v>
      </c>
      <c r="E69">
        <f t="shared" ca="1" si="37"/>
        <v>0.11816624655552824</v>
      </c>
      <c r="F69">
        <f t="shared" ca="1" si="36"/>
        <v>0.20564972555020727</v>
      </c>
      <c r="G69">
        <f t="shared" ca="1" si="10"/>
        <v>8.9775211812141043E-2</v>
      </c>
      <c r="H69">
        <f t="shared" ca="1" si="38"/>
        <v>0.19057091026716561</v>
      </c>
      <c r="I69">
        <f t="shared" ca="1" si="4"/>
        <v>1.861937189935962</v>
      </c>
      <c r="J69">
        <f t="shared" ca="1" si="11"/>
        <v>0.61429329961958423</v>
      </c>
      <c r="K69">
        <f t="shared" ca="1" si="39"/>
        <v>0.10884826314465353</v>
      </c>
      <c r="L69">
        <f t="shared" ca="1" si="15"/>
        <v>0.3760720558949725</v>
      </c>
      <c r="M69">
        <f t="shared" ca="1" si="16"/>
        <v>0.12517517306111084</v>
      </c>
      <c r="N69">
        <f t="shared" ca="1" si="17"/>
        <v>9.1267177441254579E-2</v>
      </c>
      <c r="O69">
        <f t="shared" ca="1" si="18"/>
        <v>0.19695770299636833</v>
      </c>
      <c r="P69">
        <f t="shared" ca="1" si="19"/>
        <v>0.67510576563112845</v>
      </c>
      <c r="Q69">
        <f t="shared" ca="1" si="20"/>
        <v>0.13146603988629371</v>
      </c>
      <c r="R69">
        <f t="shared" ca="1" si="21"/>
        <v>0.36746840747240456</v>
      </c>
      <c r="S69">
        <f t="shared" ca="1" si="40"/>
        <v>0.11951325819599011</v>
      </c>
      <c r="T69">
        <f t="shared" ca="1" si="23"/>
        <v>9.0261423763638091E-2</v>
      </c>
      <c r="U69">
        <f t="shared" ca="1" si="41"/>
        <v>0.19264071916664563</v>
      </c>
      <c r="V69">
        <f t="shared" ca="1" si="12"/>
        <v>0.6188262255864373</v>
      </c>
      <c r="W69">
        <f t="shared" ca="1" si="42"/>
        <v>0.11046059244911194</v>
      </c>
      <c r="X69">
        <f t="shared" ca="1" si="32"/>
        <v>0.36946651423987298</v>
      </c>
      <c r="Y69">
        <f t="shared" ca="1" si="34"/>
        <v>0.12081649669180332</v>
      </c>
      <c r="Z69">
        <f t="shared" ca="1" si="24"/>
        <v>0.37895601997472145</v>
      </c>
      <c r="AA69">
        <f t="shared" ca="1" si="25"/>
        <v>0.1271023829704668</v>
      </c>
      <c r="AB69" s="5">
        <f t="shared" ca="1" si="26"/>
        <v>9.0902158896045734E-2</v>
      </c>
      <c r="AC69" s="5">
        <f t="shared" ca="1" si="35"/>
        <v>0.19538540834331986</v>
      </c>
      <c r="AD69">
        <f t="shared" ca="1" si="13"/>
        <v>7.5139156729357878E-2</v>
      </c>
      <c r="AE69">
        <f t="shared" ca="1" si="33"/>
        <v>0.13349849355888393</v>
      </c>
      <c r="AF69" s="5">
        <f t="shared" ca="1" si="27"/>
        <v>0.62244395236033712</v>
      </c>
      <c r="AG69" s="5">
        <f t="shared" ca="1" si="28"/>
        <v>0.11175589742048936</v>
      </c>
      <c r="AH69">
        <f t="shared" ca="1" si="29"/>
        <v>0.19935107858760076</v>
      </c>
      <c r="AI69">
        <f t="shared" ca="1" si="30"/>
        <v>0.10531388229558365</v>
      </c>
    </row>
    <row r="70" spans="1:35" x14ac:dyDescent="0.25">
      <c r="A70">
        <f t="shared" si="7"/>
        <v>60</v>
      </c>
      <c r="B70">
        <f t="shared" ca="1" si="1"/>
        <v>0.12579741196832062</v>
      </c>
      <c r="C70">
        <f t="shared" ca="1" si="8"/>
        <v>-1.1464842898130265</v>
      </c>
      <c r="D70">
        <f t="shared" ca="1" si="9"/>
        <v>-0.38599439323398921</v>
      </c>
      <c r="E70">
        <f t="shared" ca="1" si="37"/>
        <v>0.11335110983911986</v>
      </c>
      <c r="F70">
        <f t="shared" ca="1" si="36"/>
        <v>2.5461440224157488</v>
      </c>
      <c r="G70">
        <f t="shared" ca="1" si="10"/>
        <v>0.8083995597616157</v>
      </c>
      <c r="H70">
        <f t="shared" ca="1" si="38"/>
        <v>0.10080595886559149</v>
      </c>
      <c r="I70">
        <f t="shared" ca="1" si="4"/>
        <v>-0.72903663368248173</v>
      </c>
      <c r="J70">
        <f t="shared" ca="1" si="11"/>
        <v>-0.27056554772565561</v>
      </c>
      <c r="K70">
        <f t="shared" ca="1" si="39"/>
        <v>0.13773562579575163</v>
      </c>
      <c r="L70">
        <f t="shared" ca="1" si="15"/>
        <v>-0.41733384337267776</v>
      </c>
      <c r="M70">
        <f t="shared" ca="1" si="16"/>
        <v>0.13250461172690153</v>
      </c>
      <c r="N70">
        <f t="shared" ca="1" si="17"/>
        <v>1.1284604428403742</v>
      </c>
      <c r="O70">
        <f t="shared" ca="1" si="18"/>
        <v>0.19642951669025188</v>
      </c>
      <c r="P70">
        <f t="shared" ca="1" si="19"/>
        <v>-0.2869187538543142</v>
      </c>
      <c r="Q70">
        <f t="shared" ca="1" si="20"/>
        <v>0.15488849790491094</v>
      </c>
      <c r="R70">
        <f t="shared" ca="1" si="21"/>
        <v>-0.38867617420384259</v>
      </c>
      <c r="S70">
        <f t="shared" ca="1" si="40"/>
        <v>0.11493164493749267</v>
      </c>
      <c r="T70">
        <f t="shared" ca="1" si="23"/>
        <v>0.82317965238835766</v>
      </c>
      <c r="U70">
        <f t="shared" ca="1" si="41"/>
        <v>0.10452575713008816</v>
      </c>
      <c r="V70">
        <f t="shared" ca="1" si="12"/>
        <v>-0.27230737595575805</v>
      </c>
      <c r="W70">
        <f t="shared" ca="1" si="42"/>
        <v>0.13951474399577649</v>
      </c>
      <c r="X70">
        <f t="shared" ca="1" si="32"/>
        <v>-0.39097435967052513</v>
      </c>
      <c r="Y70">
        <f t="shared" ca="1" si="34"/>
        <v>0.11629481122976892</v>
      </c>
      <c r="Z70">
        <f t="shared" ca="1" si="24"/>
        <v>-0.42037829003961735</v>
      </c>
      <c r="AA70">
        <f t="shared" ca="1" si="25"/>
        <v>0.13444490313348278</v>
      </c>
      <c r="AB70" s="5">
        <f t="shared" ca="1" si="26"/>
        <v>0.82787827661700675</v>
      </c>
      <c r="AC70" s="5">
        <f t="shared" ca="1" si="35"/>
        <v>0.10572240698726522</v>
      </c>
      <c r="AD70">
        <f t="shared" ca="1" si="13"/>
        <v>0.98603626572225156</v>
      </c>
      <c r="AE70">
        <f t="shared" ca="1" si="33"/>
        <v>0.14997533644488842</v>
      </c>
      <c r="AF70" s="5">
        <f t="shared" ca="1" si="27"/>
        <v>-0.27427845730243566</v>
      </c>
      <c r="AG70" s="5">
        <f t="shared" ca="1" si="28"/>
        <v>0.14154179284790522</v>
      </c>
      <c r="AH70">
        <f t="shared" ca="1" si="29"/>
        <v>-8.8550221473171056E-2</v>
      </c>
      <c r="AI70">
        <f t="shared" ca="1" si="30"/>
        <v>0.10711105897890939</v>
      </c>
    </row>
    <row r="71" spans="1:35" x14ac:dyDescent="0.25">
      <c r="A71">
        <f t="shared" si="7"/>
        <v>61</v>
      </c>
      <c r="B71">
        <f t="shared" ca="1" si="1"/>
        <v>0.49273559695789859</v>
      </c>
      <c r="C71">
        <f t="shared" ca="1" si="8"/>
        <v>-1.8210164459298125E-2</v>
      </c>
      <c r="D71">
        <f t="shared" ca="1" si="9"/>
        <v>-6.1726593232695097E-3</v>
      </c>
      <c r="E71">
        <f t="shared" ca="1" si="37"/>
        <v>0.11489916716080756</v>
      </c>
      <c r="F71">
        <f t="shared" ca="1" si="36"/>
        <v>0.83242994445118457</v>
      </c>
      <c r="G71">
        <f t="shared" ca="1" si="10"/>
        <v>0.33849408759363758</v>
      </c>
      <c r="H71">
        <f t="shared" ca="1" si="38"/>
        <v>0.16535098482227739</v>
      </c>
      <c r="I71">
        <f t="shared" ca="1" si="4"/>
        <v>0.34561834644836231</v>
      </c>
      <c r="J71">
        <f t="shared" ca="1" si="11"/>
        <v>0.11322394339286798</v>
      </c>
      <c r="K71">
        <f t="shared" ca="1" si="39"/>
        <v>0.1073205715616084</v>
      </c>
      <c r="L71">
        <f t="shared" ca="1" si="15"/>
        <v>-6.6050395950486927E-3</v>
      </c>
      <c r="M71">
        <f t="shared" ca="1" si="16"/>
        <v>0.13155977280492823</v>
      </c>
      <c r="N71">
        <f t="shared" ca="1" si="17"/>
        <v>0.39763259548335267</v>
      </c>
      <c r="O71">
        <f t="shared" ca="1" si="18"/>
        <v>0.22817526687335871</v>
      </c>
      <c r="P71">
        <f t="shared" ca="1" si="19"/>
        <v>0.13554630581492391</v>
      </c>
      <c r="Q71">
        <f t="shared" ca="1" si="20"/>
        <v>0.15380901661017049</v>
      </c>
      <c r="R71">
        <f t="shared" ca="1" si="21"/>
        <v>-6.213585773360451E-3</v>
      </c>
      <c r="S71">
        <f t="shared" ca="1" si="40"/>
        <v>0.11642784514017737</v>
      </c>
      <c r="T71">
        <f t="shared" ca="1" si="23"/>
        <v>0.34206190108171014</v>
      </c>
      <c r="U71">
        <f t="shared" ca="1" si="41"/>
        <v>0.16885503740098354</v>
      </c>
      <c r="V71">
        <f t="shared" ca="1" si="12"/>
        <v>0.11429550489192836</v>
      </c>
      <c r="W71">
        <f t="shared" ca="1" si="42"/>
        <v>0.10936156707921177</v>
      </c>
      <c r="X71">
        <f t="shared" ca="1" si="32"/>
        <v>-6.2579994120536509E-3</v>
      </c>
      <c r="Y71">
        <f t="shared" ca="1" si="34"/>
        <v>0.11809820589116254</v>
      </c>
      <c r="Z71">
        <f t="shared" ca="1" si="24"/>
        <v>-6.6000100211304697E-3</v>
      </c>
      <c r="AA71">
        <f t="shared" ca="1" si="25"/>
        <v>0.13135949007767003</v>
      </c>
      <c r="AB71" s="5">
        <f t="shared" ca="1" si="26"/>
        <v>0.3467083336002737</v>
      </c>
      <c r="AC71" s="5">
        <f t="shared" ca="1" si="35"/>
        <v>0.17347351260270119</v>
      </c>
      <c r="AD71">
        <f t="shared" ca="1" si="13"/>
        <v>0.32118887479903968</v>
      </c>
      <c r="AE71">
        <f t="shared" ca="1" si="33"/>
        <v>0.14887631107498828</v>
      </c>
      <c r="AF71" s="5">
        <f t="shared" ca="1" si="27"/>
        <v>0.11503184494699012</v>
      </c>
      <c r="AG71" s="5">
        <f t="shared" ca="1" si="28"/>
        <v>0.11077521318710623</v>
      </c>
      <c r="AH71">
        <f t="shared" ca="1" si="29"/>
        <v>3.7039042364289704E-2</v>
      </c>
      <c r="AI71">
        <f t="shared" ca="1" si="30"/>
        <v>0.1070145787016739</v>
      </c>
    </row>
    <row r="72" spans="1:35" x14ac:dyDescent="0.25">
      <c r="A72">
        <f t="shared" si="7"/>
        <v>62</v>
      </c>
      <c r="B72">
        <f t="shared" ca="1" si="1"/>
        <v>0.27473194685404601</v>
      </c>
      <c r="C72">
        <f t="shared" ca="1" si="8"/>
        <v>-0.59856366256869376</v>
      </c>
      <c r="D72">
        <f t="shared" ca="1" si="9"/>
        <v>-0.18928605579235405</v>
      </c>
      <c r="E72">
        <f t="shared" ca="1" si="37"/>
        <v>0.10000381017231212</v>
      </c>
      <c r="F72">
        <f t="shared" ca="1" si="36"/>
        <v>1.4898092747262703</v>
      </c>
      <c r="G72">
        <f t="shared" ca="1" si="10"/>
        <v>0.49737729384193241</v>
      </c>
      <c r="H72">
        <f t="shared" ca="1" si="38"/>
        <v>0.11145782473358493</v>
      </c>
      <c r="I72">
        <f t="shared" ca="1" si="4"/>
        <v>-0.25615997715357347</v>
      </c>
      <c r="J72">
        <f t="shared" ca="1" si="11"/>
        <v>-8.1522471495184434E-2</v>
      </c>
      <c r="K72">
        <f t="shared" ca="1" si="39"/>
        <v>0.10128196613574314</v>
      </c>
      <c r="L72">
        <f t="shared" ca="1" si="15"/>
        <v>-0.20510840186417806</v>
      </c>
      <c r="M72">
        <f t="shared" ca="1" si="16"/>
        <v>0.11742111633722629</v>
      </c>
      <c r="N72">
        <f t="shared" ca="1" si="17"/>
        <v>0.73463379851622779</v>
      </c>
      <c r="O72">
        <f t="shared" ca="1" si="18"/>
        <v>0.2431534652046321</v>
      </c>
      <c r="P72">
        <f t="shared" ca="1" si="19"/>
        <v>-8.4985494678250326E-2</v>
      </c>
      <c r="Q72">
        <f t="shared" ca="1" si="20"/>
        <v>0.11006951723333855</v>
      </c>
      <c r="R72">
        <f t="shared" ca="1" si="21"/>
        <v>-0.19056466463029123</v>
      </c>
      <c r="S72">
        <f t="shared" ca="1" si="40"/>
        <v>0.10135940517721481</v>
      </c>
      <c r="T72">
        <f t="shared" ca="1" si="23"/>
        <v>0.50423350758911756</v>
      </c>
      <c r="U72">
        <f t="shared" ca="1" si="41"/>
        <v>0.11455183678273212</v>
      </c>
      <c r="V72">
        <f t="shared" ca="1" si="12"/>
        <v>-8.2012144632981121E-2</v>
      </c>
      <c r="W72">
        <f t="shared" ca="1" si="42"/>
        <v>0.10250234147925218</v>
      </c>
      <c r="X72">
        <f t="shared" ca="1" si="32"/>
        <v>-0.19186844362396799</v>
      </c>
      <c r="Y72">
        <f t="shared" ca="1" si="34"/>
        <v>0.10275108319103203</v>
      </c>
      <c r="Z72">
        <f t="shared" ca="1" si="24"/>
        <v>-0.20542793002210399</v>
      </c>
      <c r="AA72">
        <f t="shared" ca="1" si="25"/>
        <v>0.11778725031739218</v>
      </c>
      <c r="AB72" s="5">
        <f t="shared" ca="1" si="26"/>
        <v>0.50773367946088976</v>
      </c>
      <c r="AC72" s="5">
        <f t="shared" ca="1" si="35"/>
        <v>0.11614769555017793</v>
      </c>
      <c r="AD72">
        <f t="shared" ca="1" si="13"/>
        <v>0.4982825386681462</v>
      </c>
      <c r="AE72">
        <f t="shared" ca="1" si="33"/>
        <v>0.11186390855846394</v>
      </c>
      <c r="AF72" s="5">
        <f t="shared" ca="1" si="27"/>
        <v>-8.2828747421375234E-2</v>
      </c>
      <c r="AG72" s="5">
        <f t="shared" ca="1" si="28"/>
        <v>0.10455375523311566</v>
      </c>
      <c r="AH72">
        <f t="shared" ca="1" si="29"/>
        <v>-2.6190645784793014E-2</v>
      </c>
      <c r="AI72">
        <f t="shared" ca="1" si="30"/>
        <v>0.10321379313924915</v>
      </c>
    </row>
    <row r="73" spans="1:35" x14ac:dyDescent="0.25">
      <c r="A73">
        <f t="shared" si="7"/>
        <v>63</v>
      </c>
      <c r="B73">
        <f t="shared" ca="1" si="1"/>
        <v>0.31824398583826297</v>
      </c>
      <c r="C73">
        <f t="shared" ca="1" si="8"/>
        <v>-0.47261486995644186</v>
      </c>
      <c r="D73">
        <f t="shared" ca="1" si="9"/>
        <v>-0.15210779085339496</v>
      </c>
      <c r="E73">
        <f t="shared" ca="1" si="37"/>
        <v>0.10358292109174262</v>
      </c>
      <c r="F73">
        <f t="shared" ca="1" si="36"/>
        <v>1.3178997583063266</v>
      </c>
      <c r="G73">
        <f t="shared" ca="1" si="10"/>
        <v>0.46546013690752563</v>
      </c>
      <c r="H73">
        <f t="shared" ca="1" si="38"/>
        <v>0.1247384172429524</v>
      </c>
      <c r="I73">
        <f t="shared" ca="1" si="4"/>
        <v>-0.13534956066408849</v>
      </c>
      <c r="J73">
        <f t="shared" ca="1" si="11"/>
        <v>-4.2943280505190931E-2</v>
      </c>
      <c r="K73">
        <f t="shared" ca="1" si="39"/>
        <v>0.10066459133586832</v>
      </c>
      <c r="L73">
        <f t="shared" ca="1" si="15"/>
        <v>-0.15256847522481984</v>
      </c>
      <c r="M73">
        <f t="shared" ca="1" si="16"/>
        <v>0.10421130830633293</v>
      </c>
      <c r="N73">
        <f t="shared" ca="1" si="17"/>
        <v>0.54303203545710321</v>
      </c>
      <c r="O73">
        <f t="shared" ca="1" si="18"/>
        <v>0.16977984989132092</v>
      </c>
      <c r="P73">
        <f t="shared" ca="1" si="19"/>
        <v>-4.3345585021877318E-2</v>
      </c>
      <c r="Q73">
        <f t="shared" ca="1" si="20"/>
        <v>0.10255953353257799</v>
      </c>
      <c r="R73">
        <f t="shared" ca="1" si="21"/>
        <v>-0.15289574026117037</v>
      </c>
      <c r="S73">
        <f t="shared" ca="1" si="40"/>
        <v>0.10465886204235342</v>
      </c>
      <c r="T73">
        <f t="shared" ca="1" si="23"/>
        <v>0.46917482267728622</v>
      </c>
      <c r="U73">
        <f t="shared" ca="1" si="41"/>
        <v>0.12673735534859223</v>
      </c>
      <c r="V73">
        <f t="shared" ca="1" si="12"/>
        <v>-4.3168505280961868E-2</v>
      </c>
      <c r="W73">
        <f t="shared" ca="1" si="42"/>
        <v>0.10172327218760303</v>
      </c>
      <c r="X73">
        <f t="shared" ca="1" si="32"/>
        <v>-0.15396792011695776</v>
      </c>
      <c r="Y73">
        <f t="shared" ca="1" si="34"/>
        <v>0.10613184709903256</v>
      </c>
      <c r="Z73">
        <f t="shared" ca="1" si="24"/>
        <v>-0.15388551158683875</v>
      </c>
      <c r="AA73">
        <f t="shared" ca="1" si="25"/>
        <v>0.10601826721956822</v>
      </c>
      <c r="AB73" s="5">
        <f t="shared" ca="1" si="26"/>
        <v>0.4754270791526109</v>
      </c>
      <c r="AC73" s="5">
        <f t="shared" ca="1" si="35"/>
        <v>0.130137683601523</v>
      </c>
      <c r="AD73">
        <f t="shared" ca="1" si="13"/>
        <v>0.42547065197067357</v>
      </c>
      <c r="AE73">
        <f t="shared" ca="1" si="33"/>
        <v>0.1042256136668552</v>
      </c>
      <c r="AF73" s="5">
        <f t="shared" ca="1" si="27"/>
        <v>-4.3439897731663242E-2</v>
      </c>
      <c r="AG73" s="5">
        <f t="shared" ca="1" si="28"/>
        <v>0.1030063236989389</v>
      </c>
      <c r="AH73">
        <f t="shared" ca="1" si="29"/>
        <v>-1.374294375008525E-2</v>
      </c>
      <c r="AI73">
        <f t="shared" ca="1" si="30"/>
        <v>0.10241630477347767</v>
      </c>
    </row>
    <row r="74" spans="1:35" x14ac:dyDescent="0.25">
      <c r="A74">
        <f t="shared" si="7"/>
        <v>64</v>
      </c>
      <c r="B74">
        <f t="shared" ca="1" si="1"/>
        <v>0.51030818125459265</v>
      </c>
      <c r="C74">
        <f t="shared" ca="1" si="8"/>
        <v>2.5841654442533522E-2</v>
      </c>
      <c r="D74">
        <f t="shared" ca="1" si="9"/>
        <v>8.2658432130041475E-3</v>
      </c>
      <c r="E74">
        <f t="shared" ca="1" si="37"/>
        <v>0.10231367800383002</v>
      </c>
      <c r="F74">
        <f t="shared" ref="F74:F110" ca="1" si="43">TINV(B74,$B$6)</f>
        <v>0.79427951938718599</v>
      </c>
      <c r="G74">
        <f t="shared" ca="1" si="10"/>
        <v>0.27704910711182879</v>
      </c>
      <c r="H74">
        <f t="shared" ca="1" si="38"/>
        <v>0.12166531390499725</v>
      </c>
      <c r="I74">
        <f t="shared" ca="1" si="4"/>
        <v>0.39639567186768593</v>
      </c>
      <c r="J74">
        <f t="shared" ca="1" si="11"/>
        <v>0.12546684630650953</v>
      </c>
      <c r="K74">
        <f t="shared" ca="1" si="39"/>
        <v>0.10018441253405476</v>
      </c>
      <c r="L74">
        <f t="shared" ca="1" si="15"/>
        <v>8.4346249468059842E-3</v>
      </c>
      <c r="M74">
        <f t="shared" ca="1" si="16"/>
        <v>0.10653465961477036</v>
      </c>
      <c r="N74">
        <f t="shared" ca="1" si="17"/>
        <v>0.34020491227887767</v>
      </c>
      <c r="O74">
        <f t="shared" ca="1" si="18"/>
        <v>0.18345706094550662</v>
      </c>
      <c r="P74">
        <f t="shared" ca="1" si="19"/>
        <v>0.12592046032701537</v>
      </c>
      <c r="Q74">
        <f t="shared" ca="1" si="20"/>
        <v>0.10091013740465958</v>
      </c>
      <c r="R74">
        <f t="shared" ca="1" si="21"/>
        <v>8.3109371520852463E-3</v>
      </c>
      <c r="S74">
        <f t="shared" ca="1" si="40"/>
        <v>0.10343305847940118</v>
      </c>
      <c r="T74">
        <f t="shared" ca="1" si="23"/>
        <v>0.27926436098906093</v>
      </c>
      <c r="U74">
        <f t="shared" ca="1" si="41"/>
        <v>0.12361873714750184</v>
      </c>
      <c r="V74">
        <f t="shared" ca="1" si="12"/>
        <v>0.12611433699992913</v>
      </c>
      <c r="W74">
        <f t="shared" ca="1" si="42"/>
        <v>0.10122111439527456</v>
      </c>
      <c r="X74">
        <f t="shared" ca="1" si="32"/>
        <v>8.3558016605897786E-3</v>
      </c>
      <c r="Y74">
        <f t="shared" ca="1" si="34"/>
        <v>0.10455278744907248</v>
      </c>
      <c r="Z74">
        <f t="shared" ca="1" si="24"/>
        <v>8.496047491279848E-3</v>
      </c>
      <c r="AA74">
        <f t="shared" ca="1" si="25"/>
        <v>0.10809192052175459</v>
      </c>
      <c r="AB74" s="5">
        <f t="shared" ca="1" si="26"/>
        <v>0.28154458665551219</v>
      </c>
      <c r="AC74" s="5">
        <f t="shared" ca="1" si="35"/>
        <v>0.12564570114663698</v>
      </c>
      <c r="AD74">
        <f t="shared" ca="1" si="13"/>
        <v>0.25484416800558868</v>
      </c>
      <c r="AE74">
        <f t="shared" ca="1" si="33"/>
        <v>0.10294438658287759</v>
      </c>
      <c r="AF74" s="5">
        <f t="shared" ca="1" si="27"/>
        <v>0.12681123268881195</v>
      </c>
      <c r="AG74" s="5">
        <f t="shared" ca="1" si="28"/>
        <v>0.10234288151702542</v>
      </c>
      <c r="AH74">
        <f t="shared" ca="1" si="29"/>
        <v>4.0110496959290087E-2</v>
      </c>
      <c r="AI74">
        <f t="shared" ca="1" si="30"/>
        <v>0.10220170050071882</v>
      </c>
    </row>
    <row r="75" spans="1:35" x14ac:dyDescent="0.25">
      <c r="A75">
        <f t="shared" si="7"/>
        <v>65</v>
      </c>
      <c r="B75">
        <f t="shared" ref="B75:B110" ca="1" si="44">RAND()</f>
        <v>0.3090982257424757</v>
      </c>
      <c r="C75">
        <f t="shared" ref="C75:C110" ca="1" si="45">NORMSINV(B75)</f>
        <v>-0.49840806777514052</v>
      </c>
      <c r="D75">
        <f t="shared" ca="1" si="9"/>
        <v>-0.15761585404713149</v>
      </c>
      <c r="E75">
        <f t="shared" ref="E75:E110" ca="1" si="46">$B$1+($B$2*(D74^2))</f>
        <v>0.10000683241640221</v>
      </c>
      <c r="F75">
        <f t="shared" ca="1" si="43"/>
        <v>1.3515243037451781</v>
      </c>
      <c r="G75">
        <f t="shared" ca="1" si="10"/>
        <v>0.44348869320158141</v>
      </c>
      <c r="H75">
        <f t="shared" ref="H75:H110" ca="1" si="47">$B$1+($B$2*(G74^2))</f>
        <v>0.10767562077514617</v>
      </c>
      <c r="I75">
        <f t="shared" ref="I75:I109" ca="1" si="48">(-LN(LN(B75^(-1))))</f>
        <v>-0.16049863452167196</v>
      </c>
      <c r="J75">
        <f t="shared" ca="1" si="11"/>
        <v>-5.1152048662143221E-2</v>
      </c>
      <c r="K75">
        <f t="shared" ref="K75:K110" ca="1" si="49">$B$1+($B$2*(J74^2))</f>
        <v>0.10157419295221014</v>
      </c>
      <c r="L75">
        <f t="shared" ca="1" si="15"/>
        <v>-0.15943982029058545</v>
      </c>
      <c r="M75">
        <f t="shared" ca="1" si="16"/>
        <v>0.10233482825304198</v>
      </c>
      <c r="N75">
        <f t="shared" ca="1" si="17"/>
        <v>0.5076090622783449</v>
      </c>
      <c r="O75">
        <f t="shared" ca="1" si="18"/>
        <v>0.14106231738713634</v>
      </c>
      <c r="P75">
        <f t="shared" ca="1" si="19"/>
        <v>-5.1202203902646314E-2</v>
      </c>
      <c r="Q75">
        <f t="shared" ca="1" si="20"/>
        <v>0.10177348020698562</v>
      </c>
      <c r="R75">
        <f t="shared" ca="1" si="21"/>
        <v>-0.15845673085898765</v>
      </c>
      <c r="S75">
        <f t="shared" ref="S75:S110" ca="1" si="50">$B$1+($B$2*(R74^2))+($B$4*(S74^2))</f>
        <v>0.10107674692627491</v>
      </c>
      <c r="T75">
        <f t="shared" ca="1" si="23"/>
        <v>0.44687659591576689</v>
      </c>
      <c r="U75">
        <f t="shared" ref="U75:U110" ca="1" si="51">$B$1+($B$2*(T74^2))+($B$4*(U74^2))</f>
        <v>0.10932701754925717</v>
      </c>
      <c r="V75">
        <f t="shared" ca="1" si="12"/>
        <v>-5.1413465812999264E-2</v>
      </c>
      <c r="W75">
        <f t="shared" ref="W75:W110" ca="1" si="52">$B$1+($B$2*(V74^2))+($B$4*(W74^2))</f>
        <v>0.1026150539996353</v>
      </c>
      <c r="X75">
        <f t="shared" ca="1" si="32"/>
        <v>-0.15935541484321425</v>
      </c>
      <c r="Y75">
        <f t="shared" ca="1" si="34"/>
        <v>0.10222650737534145</v>
      </c>
      <c r="Z75">
        <f t="shared" ca="1" si="24"/>
        <v>-0.16112524221290425</v>
      </c>
      <c r="AA75">
        <f t="shared" ca="1" si="25"/>
        <v>0.10450980540567609</v>
      </c>
      <c r="AB75" s="5">
        <f t="shared" ca="1" si="26"/>
        <v>0.45068624465395468</v>
      </c>
      <c r="AC75" s="5">
        <f t="shared" ca="1" si="35"/>
        <v>0.11119900131848233</v>
      </c>
      <c r="AD75">
        <f t="shared" ca="1" si="13"/>
        <v>0.43551005543644533</v>
      </c>
      <c r="AE75">
        <f t="shared" ca="1" si="33"/>
        <v>0.10383616839490986</v>
      </c>
      <c r="AF75" s="5">
        <f t="shared" ca="1" si="27"/>
        <v>-5.1688670763559659E-2</v>
      </c>
      <c r="AG75" s="5">
        <f t="shared" ca="1" si="28"/>
        <v>0.10371654568552346</v>
      </c>
      <c r="AH75">
        <f t="shared" ca="1" si="29"/>
        <v>-1.6358517993244778E-2</v>
      </c>
      <c r="AI75">
        <f t="shared" ca="1" si="30"/>
        <v>0.10227320075379319</v>
      </c>
    </row>
    <row r="76" spans="1:35" x14ac:dyDescent="0.25">
      <c r="A76">
        <f t="shared" ref="A76:A110" si="53">A75+1</f>
        <v>66</v>
      </c>
      <c r="B76">
        <f t="shared" ca="1" si="44"/>
        <v>0.79125517399334167</v>
      </c>
      <c r="C76">
        <f t="shared" ca="1" si="45"/>
        <v>0.81078412602966354</v>
      </c>
      <c r="D76">
        <f t="shared" ref="D76:D108" ca="1" si="54">(E76^(0.5))*C76</f>
        <v>0.25955766311530887</v>
      </c>
      <c r="E76">
        <f t="shared" ca="1" si="46"/>
        <v>0.10248427574470068</v>
      </c>
      <c r="F76">
        <f t="shared" ca="1" si="43"/>
        <v>0.30185969028539816</v>
      </c>
      <c r="G76">
        <f t="shared" ref="G76:G109" ca="1" si="55">(H76^(0.5))*F76</f>
        <v>0.10442260939740498</v>
      </c>
      <c r="H76">
        <f t="shared" ca="1" si="47"/>
        <v>0.11966822209976465</v>
      </c>
      <c r="I76">
        <f t="shared" ca="1" si="48"/>
        <v>1.4518584040510585</v>
      </c>
      <c r="J76">
        <f t="shared" ref="J76:J110" ca="1" si="56">(K76^(0.5))*I76</f>
        <v>0.45971819570444494</v>
      </c>
      <c r="K76">
        <f t="shared" ca="1" si="49"/>
        <v>0.10026165320823344</v>
      </c>
      <c r="L76">
        <f t="shared" ca="1" si="15"/>
        <v>0.25963989079545524</v>
      </c>
      <c r="M76">
        <f t="shared" ca="1" si="16"/>
        <v>0.10254921991922875</v>
      </c>
      <c r="N76">
        <f t="shared" ca="1" si="17"/>
        <v>0.11186768386547143</v>
      </c>
      <c r="O76">
        <f t="shared" ca="1" si="18"/>
        <v>0.13734063424457796</v>
      </c>
      <c r="P76">
        <f t="shared" ca="1" si="19"/>
        <v>0.46334022973770722</v>
      </c>
      <c r="Q76">
        <f t="shared" ca="1" si="20"/>
        <v>0.10184776280134557</v>
      </c>
      <c r="R76">
        <f t="shared" ref="R76:R110" ca="1" si="57">(S76^0.5)*C76</f>
        <v>0.26088168873394457</v>
      </c>
      <c r="S76">
        <f t="shared" ca="1" si="50"/>
        <v>0.10353250443237159</v>
      </c>
      <c r="T76">
        <f t="shared" ref="T76:T110" ca="1" si="58">(U76^0.5)*F76</f>
        <v>0.10507367218983228</v>
      </c>
      <c r="U76">
        <f t="shared" ca="1" si="51"/>
        <v>0.12116510887434793</v>
      </c>
      <c r="V76">
        <f t="shared" ref="V76:V110" ca="1" si="59">(W76^0.5)*I76</f>
        <v>0.46213207052294236</v>
      </c>
      <c r="W76">
        <f t="shared" ca="1" si="52"/>
        <v>0.10131731937742525</v>
      </c>
      <c r="X76">
        <f t="shared" ca="1" si="32"/>
        <v>0.2623203915054706</v>
      </c>
      <c r="Y76">
        <f t="shared" ca="1" si="34"/>
        <v>0.10467756924133846</v>
      </c>
      <c r="Z76">
        <f t="shared" ca="1" si="24"/>
        <v>0.26223477574802873</v>
      </c>
      <c r="AA76">
        <f t="shared" ca="1" si="25"/>
        <v>0.1046092513586465</v>
      </c>
      <c r="AB76" s="5">
        <f t="shared" ref="AB76:AB110" ca="1" si="60">(AC76^0.5)*F76</f>
        <v>0.10592093304815142</v>
      </c>
      <c r="AC76" s="5">
        <f t="shared" ca="1" si="35"/>
        <v>0.12312701512311422</v>
      </c>
      <c r="AD76">
        <f t="shared" ref="AD76:AD110" ca="1" si="61">(AE76^0.5)*F76</f>
        <v>9.7315169751198083E-2</v>
      </c>
      <c r="AE76">
        <f t="shared" ca="1" si="33"/>
        <v>0.10393237337706054</v>
      </c>
      <c r="AF76" s="5">
        <f t="shared" ca="1" si="27"/>
        <v>0.46457266270553699</v>
      </c>
      <c r="AG76" s="5">
        <f t="shared" ca="1" si="28"/>
        <v>0.1023902905931449</v>
      </c>
      <c r="AH76">
        <f t="shared" ca="1" si="29"/>
        <v>0.14702226681848937</v>
      </c>
      <c r="AI76">
        <f t="shared" ca="1" si="30"/>
        <v>0.10227814482549211</v>
      </c>
    </row>
    <row r="77" spans="1:35" x14ac:dyDescent="0.25">
      <c r="A77">
        <f t="shared" si="53"/>
        <v>67</v>
      </c>
      <c r="B77">
        <f t="shared" ca="1" si="44"/>
        <v>0.81779693451565061</v>
      </c>
      <c r="C77">
        <f t="shared" ca="1" si="45"/>
        <v>0.90700125991327429</v>
      </c>
      <c r="D77">
        <f t="shared" ca="1" si="54"/>
        <v>0.29632304180758418</v>
      </c>
      <c r="E77">
        <f t="shared" ca="1" si="46"/>
        <v>0.10673701804818803</v>
      </c>
      <c r="F77">
        <f t="shared" ca="1" si="43"/>
        <v>0.26206070052817937</v>
      </c>
      <c r="G77">
        <f t="shared" ca="1" si="55"/>
        <v>8.3321460254168436E-2</v>
      </c>
      <c r="H77">
        <f t="shared" ca="1" si="47"/>
        <v>0.1010904081353363</v>
      </c>
      <c r="I77">
        <f t="shared" ca="1" si="48"/>
        <v>1.6037480329882985</v>
      </c>
      <c r="J77">
        <f t="shared" ca="1" si="56"/>
        <v>0.55817362706967433</v>
      </c>
      <c r="K77">
        <f t="shared" ca="1" si="49"/>
        <v>0.12113408194617505</v>
      </c>
      <c r="L77">
        <f t="shared" ref="L77:L110" ca="1" si="62">(M77^(0.5))*C77</f>
        <v>0.29983682840274212</v>
      </c>
      <c r="M77">
        <f t="shared" ref="M77:M110" ca="1" si="63">$B$1+($B$2*(L75^2))+($B$3*(L76^2))</f>
        <v>0.10928339291865702</v>
      </c>
      <c r="N77">
        <f t="shared" ref="N77:N110" ca="1" si="64">(O77^(0.5))*F77</f>
        <v>9.3397394640335196E-2</v>
      </c>
      <c r="O77">
        <f t="shared" ref="O77:O110" ca="1" si="65">$B$1+($B$2*(N75^2))+($B$3*(N76^2))</f>
        <v>0.12701813388005256</v>
      </c>
      <c r="P77">
        <f t="shared" ref="P77:P110" ca="1" si="66">(Q77^(0.5))*I77</f>
        <v>0.55954624863899083</v>
      </c>
      <c r="Q77">
        <f t="shared" ref="Q77:Q110" ca="1" si="67">$B$1+($B$2*(P75^2))+($B$3*(P76^2))</f>
        <v>0.12173058341778795</v>
      </c>
      <c r="R77">
        <f t="shared" ca="1" si="57"/>
        <v>0.29790238363725113</v>
      </c>
      <c r="S77">
        <f t="shared" ca="1" si="50"/>
        <v>0.10787782349907139</v>
      </c>
      <c r="T77">
        <f t="shared" ca="1" si="58"/>
        <v>8.3929883172946626E-2</v>
      </c>
      <c r="U77">
        <f t="shared" ca="1" si="51"/>
        <v>0.10257214601959891</v>
      </c>
      <c r="V77">
        <f t="shared" ca="1" si="59"/>
        <v>0.56104397895916536</v>
      </c>
      <c r="W77">
        <f t="shared" ca="1" si="52"/>
        <v>0.12238312498116491</v>
      </c>
      <c r="X77">
        <f t="shared" ref="X77:X110" ca="1" si="68">(Y77^0.5)*C77</f>
        <v>0.29947797722008673</v>
      </c>
      <c r="Y77">
        <f t="shared" ref="Y77:Y110" ca="1" si="69">$B$1+($B$2*(X76^2))+($B$4*(Y76^2))+((Y75 ^2)*$B$5)</f>
        <v>0.10902196401120194</v>
      </c>
      <c r="Z77">
        <f t="shared" ref="Z77:Z110" ca="1" si="70">(AA77^0.5)*C77</f>
        <v>0.30274056465730736</v>
      </c>
      <c r="AA77">
        <f t="shared" ref="AA77:AA110" ca="1" si="71">$B$1+($B$2*(R76^2))+($B$4*(S76^2))+((S75 ^2)*$B$5)+((R75^2)*$B$3)</f>
        <v>0.11141032793144298</v>
      </c>
      <c r="AB77" s="5">
        <f t="shared" ca="1" si="60"/>
        <v>8.446101827551096E-2</v>
      </c>
      <c r="AC77" s="5">
        <f t="shared" ca="1" si="35"/>
        <v>0.10387447238051464</v>
      </c>
      <c r="AD77">
        <f t="shared" ca="1" si="61"/>
        <v>9.2169562806068167E-2</v>
      </c>
      <c r="AE77">
        <f t="shared" ref="AE77:AE110" ca="1" si="72">$B$1+($B$2*(V76^2))+($B$4*(W76^2))+((W75 ^2)*$B$5)+((V75^2)*$B$3)</f>
        <v>0.12370044435859015</v>
      </c>
      <c r="AF77" s="5">
        <f t="shared" ref="AF77:AF110" ca="1" si="73">(AG77^0.5)*I77</f>
        <v>0.56407004576812769</v>
      </c>
      <c r="AG77" s="5">
        <f t="shared" ref="AG77:AG110" ca="1" si="74">$B$1+($B$2*(AF76^2))+($B$4*(AG76^2))+((AG75 ^2)*$B$5)</f>
        <v>0.12370686523899987</v>
      </c>
      <c r="AH77">
        <f t="shared" ref="AH77:AH110" ca="1" si="75">(AI77^0.5)*J77</f>
        <v>0.18024806453884087</v>
      </c>
      <c r="AI77">
        <f t="shared" ref="AI77:AI110" ca="1" si="76">$B$1+($B$2*(AH76^2))+($B$4*(AI76^2))+((AI75 ^2)*$B$5)+((AH75^2)*$B$3)</f>
        <v>0.10428037745527526</v>
      </c>
    </row>
    <row r="78" spans="1:35" x14ac:dyDescent="0.25">
      <c r="A78">
        <f t="shared" si="53"/>
        <v>68</v>
      </c>
      <c r="B78">
        <f t="shared" ca="1" si="44"/>
        <v>0.46073738983589763</v>
      </c>
      <c r="C78">
        <f t="shared" ca="1" si="45"/>
        <v>-9.8576184812276299E-2</v>
      </c>
      <c r="D78">
        <f t="shared" ca="1" si="54"/>
        <v>-3.2512322870423965E-2</v>
      </c>
      <c r="E78">
        <f t="shared" ca="1" si="46"/>
        <v>0.10878073451060993</v>
      </c>
      <c r="F78">
        <f t="shared" ca="1" si="43"/>
        <v>0.9055912516396587</v>
      </c>
      <c r="G78">
        <f t="shared" ca="1" si="55"/>
        <v>0.28736544678546644</v>
      </c>
      <c r="H78">
        <f t="shared" ca="1" si="47"/>
        <v>0.1006942465738887</v>
      </c>
      <c r="I78">
        <f t="shared" ca="1" si="48"/>
        <v>0.25498638104746157</v>
      </c>
      <c r="J78">
        <f t="shared" ca="1" si="56"/>
        <v>9.2344429400599934E-2</v>
      </c>
      <c r="K78">
        <f t="shared" ca="1" si="49"/>
        <v>0.1311557797956116</v>
      </c>
      <c r="L78">
        <f t="shared" ca="1" si="62"/>
        <v>-3.3534960262745703E-2</v>
      </c>
      <c r="M78">
        <f t="shared" ca="1" si="63"/>
        <v>0.11573149965588915</v>
      </c>
      <c r="N78">
        <f t="shared" ca="1" si="64"/>
        <v>0.28939803976497469</v>
      </c>
      <c r="O78">
        <f t="shared" ca="1" si="65"/>
        <v>0.10212374520190276</v>
      </c>
      <c r="P78">
        <f t="shared" ca="1" si="66"/>
        <v>9.966595933458916E-2</v>
      </c>
      <c r="Q78">
        <f t="shared" ca="1" si="67"/>
        <v>0.15277761728593586</v>
      </c>
      <c r="R78">
        <f t="shared" ca="1" si="57"/>
        <v>-3.2699719825572217E-2</v>
      </c>
      <c r="S78">
        <f t="shared" ca="1" si="50"/>
        <v>0.11003834549796529</v>
      </c>
      <c r="T78">
        <f t="shared" ca="1" si="58"/>
        <v>0.28887726018938625</v>
      </c>
      <c r="U78">
        <f t="shared" ca="1" si="51"/>
        <v>0.10175652704284904</v>
      </c>
      <c r="V78">
        <f t="shared" ca="1" si="59"/>
        <v>9.2982593196478683E-2</v>
      </c>
      <c r="W78">
        <f t="shared" ca="1" si="52"/>
        <v>0.13297479756064878</v>
      </c>
      <c r="X78">
        <f t="shared" ca="1" si="68"/>
        <v>-3.2879705436017738E-2</v>
      </c>
      <c r="Y78">
        <f t="shared" ca="1" si="69"/>
        <v>0.11125302409789699</v>
      </c>
      <c r="Z78">
        <f t="shared" ca="1" si="70"/>
        <v>-3.3850001019616445E-2</v>
      </c>
      <c r="AA78">
        <f t="shared" ca="1" si="71"/>
        <v>0.11791616899703668</v>
      </c>
      <c r="AB78" s="5">
        <f t="shared" ca="1" si="60"/>
        <v>0.2910717122735092</v>
      </c>
      <c r="AC78" s="5">
        <f t="shared" ca="1" si="35"/>
        <v>0.10330838314735941</v>
      </c>
      <c r="AD78">
        <f t="shared" ca="1" si="61"/>
        <v>0.3569430423799424</v>
      </c>
      <c r="AE78">
        <f t="shared" ca="1" si="72"/>
        <v>0.15535792254181369</v>
      </c>
      <c r="AF78" s="5">
        <f t="shared" ca="1" si="73"/>
        <v>9.3478236009073512E-2</v>
      </c>
      <c r="AG78" s="5">
        <f t="shared" ca="1" si="74"/>
        <v>0.13439621766478663</v>
      </c>
      <c r="AH78">
        <f t="shared" ca="1" si="75"/>
        <v>3.0283343360566158E-2</v>
      </c>
      <c r="AI78">
        <f t="shared" ca="1" si="76"/>
        <v>0.10754401277416042</v>
      </c>
    </row>
    <row r="79" spans="1:35" x14ac:dyDescent="0.25">
      <c r="A79">
        <f t="shared" si="53"/>
        <v>69</v>
      </c>
      <c r="B79">
        <f t="shared" ca="1" si="44"/>
        <v>0.94149558057552174</v>
      </c>
      <c r="C79">
        <f t="shared" ca="1" si="45"/>
        <v>1.5674530216580969</v>
      </c>
      <c r="D79">
        <f t="shared" ca="1" si="54"/>
        <v>0.49593407359590186</v>
      </c>
      <c r="E79">
        <f t="shared" ca="1" si="46"/>
        <v>0.10010570511384308</v>
      </c>
      <c r="F79">
        <f t="shared" ca="1" si="43"/>
        <v>8.2879703949094372E-2</v>
      </c>
      <c r="G79">
        <f t="shared" ca="1" si="55"/>
        <v>2.726954993002333E-2</v>
      </c>
      <c r="H79">
        <f t="shared" ca="1" si="47"/>
        <v>0.10825789000062108</v>
      </c>
      <c r="I79">
        <f t="shared" ca="1" si="48"/>
        <v>2.8086615963575405</v>
      </c>
      <c r="J79">
        <f t="shared" ca="1" si="56"/>
        <v>0.89195570396326218</v>
      </c>
      <c r="K79">
        <f t="shared" ca="1" si="49"/>
        <v>0.10085274936413224</v>
      </c>
      <c r="L79">
        <f t="shared" ca="1" si="62"/>
        <v>0.51774060432161306</v>
      </c>
      <c r="M79">
        <f t="shared" ca="1" si="63"/>
        <v>0.10910267172264394</v>
      </c>
      <c r="N79">
        <f t="shared" ca="1" si="64"/>
        <v>2.7393896174742277E-2</v>
      </c>
      <c r="O79">
        <f t="shared" ca="1" si="65"/>
        <v>0.10924742987454124</v>
      </c>
      <c r="P79">
        <f t="shared" ca="1" si="66"/>
        <v>1.0216061341625762</v>
      </c>
      <c r="Q79">
        <f t="shared" ca="1" si="67"/>
        <v>0.13230253078160514</v>
      </c>
      <c r="R79">
        <f t="shared" ca="1" si="57"/>
        <v>0.4989273902085628</v>
      </c>
      <c r="S79">
        <f t="shared" ca="1" si="50"/>
        <v>0.10131777091566006</v>
      </c>
      <c r="T79">
        <f t="shared" ca="1" si="58"/>
        <v>2.7410568089211339E-2</v>
      </c>
      <c r="U79">
        <f t="shared" ca="1" si="51"/>
        <v>0.10938044622503484</v>
      </c>
      <c r="V79">
        <f t="shared" ca="1" si="59"/>
        <v>0.89979280753323387</v>
      </c>
      <c r="W79">
        <f t="shared" ca="1" si="52"/>
        <v>0.10263280594238375</v>
      </c>
      <c r="X79">
        <f t="shared" ca="1" si="68"/>
        <v>0.50191404836843401</v>
      </c>
      <c r="Y79">
        <f t="shared" ca="1" si="69"/>
        <v>0.10253440990373464</v>
      </c>
      <c r="Z79">
        <f t="shared" ca="1" si="70"/>
        <v>0.52306007479971572</v>
      </c>
      <c r="AA79">
        <f t="shared" ca="1" si="71"/>
        <v>0.11135611641362533</v>
      </c>
      <c r="AB79" s="5">
        <f t="shared" ca="1" si="60"/>
        <v>2.7565262120046813E-2</v>
      </c>
      <c r="AC79" s="5">
        <f t="shared" ref="AC79:AC110" ca="1" si="77">$B$1+($B$2*(AB78^2))+($B$4*(AC78^2))+((AC77 ^2)*$B$5)</f>
        <v>0.11061852697266844</v>
      </c>
      <c r="AD79">
        <f t="shared" ca="1" si="61"/>
        <v>3.0520399327434632E-2</v>
      </c>
      <c r="AE79">
        <f t="shared" ca="1" si="72"/>
        <v>0.13560760350303253</v>
      </c>
      <c r="AF79" s="5">
        <f t="shared" ca="1" si="73"/>
        <v>0.9066818649815247</v>
      </c>
      <c r="AG79" s="5">
        <f t="shared" ca="1" si="74"/>
        <v>0.10421039124372289</v>
      </c>
      <c r="AH79">
        <f t="shared" ca="1" si="75"/>
        <v>0.28983023651995593</v>
      </c>
      <c r="AI79">
        <f t="shared" ca="1" si="76"/>
        <v>0.10558465574608755</v>
      </c>
    </row>
    <row r="80" spans="1:35" x14ac:dyDescent="0.25">
      <c r="A80">
        <f t="shared" si="53"/>
        <v>70</v>
      </c>
      <c r="B80">
        <f t="shared" ca="1" si="44"/>
        <v>0.46001344166777458</v>
      </c>
      <c r="C80">
        <f t="shared" ca="1" si="45"/>
        <v>-0.10039985694446805</v>
      </c>
      <c r="D80">
        <f t="shared" ca="1" si="54"/>
        <v>-3.543916712264477E-2</v>
      </c>
      <c r="E80">
        <f t="shared" ca="1" si="46"/>
        <v>0.12459506053534254</v>
      </c>
      <c r="F80">
        <f t="shared" ca="1" si="43"/>
        <v>0.9073069152983545</v>
      </c>
      <c r="G80">
        <f t="shared" ca="1" si="55"/>
        <v>0.28702229839342319</v>
      </c>
      <c r="H80">
        <f t="shared" ca="1" si="47"/>
        <v>0.1000743628353386</v>
      </c>
      <c r="I80">
        <f t="shared" ca="1" si="48"/>
        <v>0.25295919156544816</v>
      </c>
      <c r="J80">
        <f t="shared" ca="1" si="56"/>
        <v>0.10718979647346476</v>
      </c>
      <c r="K80">
        <f t="shared" ca="1" si="49"/>
        <v>0.17955849778325988</v>
      </c>
      <c r="L80">
        <f t="shared" ca="1" si="62"/>
        <v>-3.5768002843752651E-2</v>
      </c>
      <c r="M80">
        <f t="shared" ca="1" si="63"/>
        <v>0.1269179926923133</v>
      </c>
      <c r="N80">
        <f t="shared" ca="1" si="64"/>
        <v>0.29879225073478355</v>
      </c>
      <c r="O80">
        <f t="shared" ca="1" si="65"/>
        <v>0.10845016509674425</v>
      </c>
      <c r="P80">
        <f t="shared" ca="1" si="66"/>
        <v>0.11463301188814619</v>
      </c>
      <c r="Q80">
        <f t="shared" ca="1" si="67"/>
        <v>0.20536123968086878</v>
      </c>
      <c r="R80">
        <f t="shared" ca="1" si="57"/>
        <v>-3.5627010989628574E-2</v>
      </c>
      <c r="S80">
        <f t="shared" ca="1" si="50"/>
        <v>0.12591938314036458</v>
      </c>
      <c r="T80">
        <f t="shared" ca="1" si="58"/>
        <v>0.28873400346487105</v>
      </c>
      <c r="U80">
        <f t="shared" ca="1" si="51"/>
        <v>0.1012715421259361</v>
      </c>
      <c r="V80">
        <f t="shared" ca="1" si="59"/>
        <v>0.107920840237151</v>
      </c>
      <c r="W80">
        <f t="shared" ca="1" si="52"/>
        <v>0.18201605893441464</v>
      </c>
      <c r="X80">
        <f t="shared" ca="1" si="68"/>
        <v>-3.5847223791150545E-2</v>
      </c>
      <c r="Y80">
        <f t="shared" ca="1" si="69"/>
        <v>0.12748082525348253</v>
      </c>
      <c r="Z80">
        <f t="shared" ca="1" si="70"/>
        <v>-3.5812947601037343E-2</v>
      </c>
      <c r="AA80">
        <f t="shared" ca="1" si="71"/>
        <v>0.12723715405602462</v>
      </c>
      <c r="AB80" s="5">
        <f t="shared" ca="1" si="60"/>
        <v>0.2902912735776309</v>
      </c>
      <c r="AC80" s="5">
        <f t="shared" ca="1" si="77"/>
        <v>0.10236689242138716</v>
      </c>
      <c r="AD80">
        <f t="shared" ca="1" si="61"/>
        <v>0.38987693397773732</v>
      </c>
      <c r="AE80">
        <f t="shared" ca="1" si="72"/>
        <v>0.18464886487679838</v>
      </c>
      <c r="AF80" s="5">
        <f t="shared" ca="1" si="73"/>
        <v>0.10883109231010579</v>
      </c>
      <c r="AG80" s="5">
        <f t="shared" ca="1" si="74"/>
        <v>0.18509941532521462</v>
      </c>
      <c r="AH80">
        <f t="shared" ca="1" si="75"/>
        <v>3.5673957265938624E-2</v>
      </c>
      <c r="AI80">
        <f t="shared" ca="1" si="76"/>
        <v>0.11076324810988962</v>
      </c>
    </row>
    <row r="81" spans="1:35" x14ac:dyDescent="0.25">
      <c r="A81">
        <f t="shared" si="53"/>
        <v>71</v>
      </c>
      <c r="B81">
        <f t="shared" ca="1" si="44"/>
        <v>0.59411286483346282</v>
      </c>
      <c r="C81">
        <f t="shared" ca="1" si="45"/>
        <v>0.23813773218936859</v>
      </c>
      <c r="D81">
        <f t="shared" ca="1" si="54"/>
        <v>7.5353037771162756E-2</v>
      </c>
      <c r="E81">
        <f t="shared" ca="1" si="46"/>
        <v>0.10012559345663467</v>
      </c>
      <c r="F81">
        <f t="shared" ca="1" si="43"/>
        <v>0.62807365559541117</v>
      </c>
      <c r="G81">
        <f t="shared" ca="1" si="55"/>
        <v>0.20663354090764696</v>
      </c>
      <c r="H81">
        <f t="shared" ca="1" si="47"/>
        <v>0.10823817997750433</v>
      </c>
      <c r="I81">
        <f t="shared" ca="1" si="48"/>
        <v>0.65260816457364945</v>
      </c>
      <c r="J81">
        <f t="shared" ca="1" si="56"/>
        <v>0.20755501192947273</v>
      </c>
      <c r="K81">
        <f t="shared" ca="1" si="49"/>
        <v>0.10114896524680228</v>
      </c>
      <c r="L81">
        <f t="shared" ca="1" si="62"/>
        <v>8.4843052827013973E-2</v>
      </c>
      <c r="M81">
        <f t="shared" ca="1" si="63"/>
        <v>0.12693346833907401</v>
      </c>
      <c r="N81">
        <f t="shared" ca="1" si="64"/>
        <v>0.20736203770178266</v>
      </c>
      <c r="O81">
        <f t="shared" ca="1" si="65"/>
        <v>0.10900272346467904</v>
      </c>
      <c r="P81">
        <f t="shared" ca="1" si="66"/>
        <v>0.29597199999456802</v>
      </c>
      <c r="Q81">
        <f t="shared" ca="1" si="67"/>
        <v>0.20568198207731514</v>
      </c>
      <c r="R81">
        <f t="shared" ca="1" si="57"/>
        <v>7.5947830529406957E-2</v>
      </c>
      <c r="S81">
        <f t="shared" ca="1" si="50"/>
        <v>0.10171249749625051</v>
      </c>
      <c r="T81">
        <f t="shared" ca="1" si="58"/>
        <v>0.20770380121942841</v>
      </c>
      <c r="U81">
        <f t="shared" ca="1" si="51"/>
        <v>0.10936232500014174</v>
      </c>
      <c r="V81">
        <f t="shared" ca="1" si="59"/>
        <v>0.21094257988557752</v>
      </c>
      <c r="W81">
        <f t="shared" ca="1" si="52"/>
        <v>0.1044776753467509</v>
      </c>
      <c r="X81">
        <f t="shared" ca="1" si="68"/>
        <v>7.6354610592498331E-2</v>
      </c>
      <c r="Y81">
        <f t="shared" ca="1" si="69"/>
        <v>0.10280496894751488</v>
      </c>
      <c r="Z81">
        <f t="shared" ca="1" si="70"/>
        <v>8.5076144016482586E-2</v>
      </c>
      <c r="AA81">
        <f t="shared" ca="1" si="71"/>
        <v>0.12763188063661507</v>
      </c>
      <c r="AB81" s="5">
        <f t="shared" ca="1" si="60"/>
        <v>0.2089687476757956</v>
      </c>
      <c r="AC81" s="5">
        <f t="shared" ca="1" si="77"/>
        <v>0.11069844626889377</v>
      </c>
      <c r="AD81">
        <f t="shared" ca="1" si="61"/>
        <v>0.2712331077028392</v>
      </c>
      <c r="AE81">
        <f t="shared" ca="1" si="72"/>
        <v>0.18649373428116553</v>
      </c>
      <c r="AF81" s="5">
        <f t="shared" ca="1" si="73"/>
        <v>0.21216950912109542</v>
      </c>
      <c r="AG81" s="5">
        <f t="shared" ca="1" si="74"/>
        <v>0.1056965805850317</v>
      </c>
      <c r="AH81">
        <f t="shared" ca="1" si="75"/>
        <v>6.9109611174868038E-2</v>
      </c>
      <c r="AI81">
        <f t="shared" ca="1" si="76"/>
        <v>0.11086908138890984</v>
      </c>
    </row>
    <row r="82" spans="1:35" x14ac:dyDescent="0.25">
      <c r="A82">
        <f t="shared" si="53"/>
        <v>72</v>
      </c>
      <c r="B82">
        <f t="shared" ca="1" si="44"/>
        <v>0.6542538225569654</v>
      </c>
      <c r="C82">
        <f t="shared" ca="1" si="45"/>
        <v>0.39683063945356456</v>
      </c>
      <c r="D82">
        <f t="shared" ca="1" si="54"/>
        <v>0.12584463023340894</v>
      </c>
      <c r="E82">
        <f t="shared" ca="1" si="46"/>
        <v>0.10056780803013424</v>
      </c>
      <c r="F82">
        <f t="shared" ca="1" si="43"/>
        <v>0.5210959205743273</v>
      </c>
      <c r="G82">
        <f t="shared" ca="1" si="55"/>
        <v>0.16826617510682504</v>
      </c>
      <c r="H82">
        <f t="shared" ca="1" si="47"/>
        <v>0.10426974202280323</v>
      </c>
      <c r="I82">
        <f t="shared" ca="1" si="48"/>
        <v>0.85740905178314675</v>
      </c>
      <c r="J82">
        <f t="shared" ca="1" si="56"/>
        <v>0.27691512816781649</v>
      </c>
      <c r="K82">
        <f t="shared" ca="1" si="49"/>
        <v>0.10430790829770437</v>
      </c>
      <c r="L82">
        <f t="shared" ca="1" si="62"/>
        <v>0.12601967205739165</v>
      </c>
      <c r="M82">
        <f t="shared" ca="1" si="63"/>
        <v>0.10084776936404381</v>
      </c>
      <c r="N82">
        <f t="shared" ca="1" si="64"/>
        <v>0.17534516315156487</v>
      </c>
      <c r="O82">
        <f t="shared" ca="1" si="65"/>
        <v>0.11322758237789933</v>
      </c>
      <c r="P82">
        <f t="shared" ca="1" si="66"/>
        <v>0.28446606711219929</v>
      </c>
      <c r="Q82">
        <f t="shared" ca="1" si="67"/>
        <v>0.11007401521953325</v>
      </c>
      <c r="R82">
        <f t="shared" ca="1" si="57"/>
        <v>0.12649585901458138</v>
      </c>
      <c r="S82">
        <f t="shared" ca="1" si="50"/>
        <v>0.10161135051090484</v>
      </c>
      <c r="T82">
        <f t="shared" ca="1" si="58"/>
        <v>0.16926403436832421</v>
      </c>
      <c r="U82">
        <f t="shared" ca="1" si="51"/>
        <v>0.10551009871704366</v>
      </c>
      <c r="V82">
        <f t="shared" ca="1" si="59"/>
        <v>0.27854742714752118</v>
      </c>
      <c r="W82">
        <f t="shared" ca="1" si="52"/>
        <v>0.10554123566546444</v>
      </c>
      <c r="X82">
        <f t="shared" ca="1" si="68"/>
        <v>0.12752103351527774</v>
      </c>
      <c r="Y82">
        <f t="shared" ca="1" si="69"/>
        <v>0.10326502490063405</v>
      </c>
      <c r="Z82">
        <f t="shared" ca="1" si="70"/>
        <v>0.12755734840224076</v>
      </c>
      <c r="AA82">
        <f t="shared" ca="1" si="71"/>
        <v>0.10332384800715534</v>
      </c>
      <c r="AB82" s="5">
        <f t="shared" ca="1" si="60"/>
        <v>0.1701680249185544</v>
      </c>
      <c r="AC82" s="5">
        <f t="shared" ca="1" si="77"/>
        <v>0.10664010641755493</v>
      </c>
      <c r="AD82">
        <f t="shared" ca="1" si="61"/>
        <v>0.17284282033886925</v>
      </c>
      <c r="AE82">
        <f t="shared" ca="1" si="72"/>
        <v>0.11001891101221534</v>
      </c>
      <c r="AF82" s="5">
        <f t="shared" ca="1" si="73"/>
        <v>0.28313322466104912</v>
      </c>
      <c r="AG82" s="5">
        <f t="shared" ca="1" si="74"/>
        <v>0.10904494613017911</v>
      </c>
      <c r="AH82">
        <f t="shared" ca="1" si="75"/>
        <v>8.8898348718884523E-2</v>
      </c>
      <c r="AI82">
        <f t="shared" ca="1" si="76"/>
        <v>0.10306092199236271</v>
      </c>
    </row>
    <row r="83" spans="1:35" x14ac:dyDescent="0.25">
      <c r="A83">
        <f t="shared" si="53"/>
        <v>73</v>
      </c>
      <c r="B83">
        <f t="shared" ca="1" si="44"/>
        <v>0.42759497583588868</v>
      </c>
      <c r="C83">
        <f t="shared" ca="1" si="45"/>
        <v>-0.18250051316746949</v>
      </c>
      <c r="D83">
        <f t="shared" ca="1" si="54"/>
        <v>-5.8166921060084614E-2</v>
      </c>
      <c r="E83">
        <f t="shared" ca="1" si="46"/>
        <v>0.10158368709585835</v>
      </c>
      <c r="F83">
        <f t="shared" ca="1" si="43"/>
        <v>0.98723359700082947</v>
      </c>
      <c r="G83">
        <f t="shared" ca="1" si="55"/>
        <v>0.31657943269411015</v>
      </c>
      <c r="H83">
        <f t="shared" ca="1" si="47"/>
        <v>0.10283135056850808</v>
      </c>
      <c r="I83">
        <f t="shared" ca="1" si="48"/>
        <v>0.16301452336356406</v>
      </c>
      <c r="J83">
        <f t="shared" ca="1" si="56"/>
        <v>5.3489682788493219E-2</v>
      </c>
      <c r="K83">
        <f t="shared" ca="1" si="49"/>
        <v>0.10766819882081982</v>
      </c>
      <c r="L83">
        <f t="shared" ca="1" si="62"/>
        <v>-5.8373903938455693E-2</v>
      </c>
      <c r="M83">
        <f t="shared" ca="1" si="63"/>
        <v>0.10230793013584601</v>
      </c>
      <c r="N83">
        <f t="shared" ca="1" si="64"/>
        <v>0.32349717459745653</v>
      </c>
      <c r="O83">
        <f t="shared" ca="1" si="65"/>
        <v>0.10737449409204844</v>
      </c>
      <c r="P83">
        <f t="shared" ca="1" si="66"/>
        <v>5.5724276938216355E-2</v>
      </c>
      <c r="Q83">
        <f t="shared" ca="1" si="67"/>
        <v>0.11685203681190669</v>
      </c>
      <c r="R83">
        <f t="shared" ca="1" si="57"/>
        <v>-5.846645608359332E-2</v>
      </c>
      <c r="S83">
        <f t="shared" ca="1" si="50"/>
        <v>0.10263260689004869</v>
      </c>
      <c r="T83">
        <f t="shared" ca="1" si="58"/>
        <v>0.31834000523332628</v>
      </c>
      <c r="U83">
        <f t="shared" ca="1" si="51"/>
        <v>0.10397826942619216</v>
      </c>
      <c r="V83">
        <f t="shared" ca="1" si="59"/>
        <v>5.3788064768701509E-2</v>
      </c>
      <c r="W83">
        <f t="shared" ca="1" si="52"/>
        <v>0.10887276215962967</v>
      </c>
      <c r="X83">
        <f t="shared" ca="1" si="68"/>
        <v>-5.8783699749894655E-2</v>
      </c>
      <c r="Y83">
        <f t="shared" ca="1" si="69"/>
        <v>0.10374941409968327</v>
      </c>
      <c r="Z83">
        <f t="shared" ca="1" si="70"/>
        <v>-5.8923635595105779E-2</v>
      </c>
      <c r="AA83">
        <f t="shared" ca="1" si="71"/>
        <v>0.10424395740095352</v>
      </c>
      <c r="AB83" s="5">
        <f t="shared" ca="1" si="60"/>
        <v>0.32029354630101509</v>
      </c>
      <c r="AC83" s="5">
        <f t="shared" ca="1" si="77"/>
        <v>0.10525834150077765</v>
      </c>
      <c r="AD83">
        <f t="shared" ca="1" si="61"/>
        <v>0.33393312912635814</v>
      </c>
      <c r="AE83">
        <f t="shared" ca="1" si="72"/>
        <v>0.11441399782509411</v>
      </c>
      <c r="AF83" s="5">
        <f t="shared" ca="1" si="73"/>
        <v>5.4145047322481994E-2</v>
      </c>
      <c r="AG83" s="5">
        <f t="shared" ca="1" si="74"/>
        <v>0.11032269903308659</v>
      </c>
      <c r="AH83">
        <f t="shared" ca="1" si="75"/>
        <v>1.7213313701796681E-2</v>
      </c>
      <c r="AI83">
        <f t="shared" ca="1" si="76"/>
        <v>0.10355925616116224</v>
      </c>
    </row>
    <row r="84" spans="1:35" x14ac:dyDescent="0.25">
      <c r="A84">
        <f t="shared" si="53"/>
        <v>74</v>
      </c>
      <c r="B84">
        <f t="shared" ca="1" si="44"/>
        <v>0.85074940472082305</v>
      </c>
      <c r="C84">
        <f t="shared" ca="1" si="45"/>
        <v>1.0396528995498997</v>
      </c>
      <c r="D84">
        <f t="shared" ca="1" si="54"/>
        <v>0.32932281801210495</v>
      </c>
      <c r="E84">
        <f t="shared" ca="1" si="46"/>
        <v>0.10033833907056101</v>
      </c>
      <c r="F84">
        <f t="shared" ca="1" si="43"/>
        <v>0.21346313048799964</v>
      </c>
      <c r="G84">
        <f t="shared" ca="1" si="55"/>
        <v>7.0804872098504792E-2</v>
      </c>
      <c r="H84">
        <f t="shared" ca="1" si="47"/>
        <v>0.11002225372049247</v>
      </c>
      <c r="I84">
        <f t="shared" ca="1" si="48"/>
        <v>1.8223980826251363</v>
      </c>
      <c r="J84">
        <f t="shared" ca="1" si="56"/>
        <v>0.57711671467479075</v>
      </c>
      <c r="K84">
        <f t="shared" ca="1" si="49"/>
        <v>0.10028611461648136</v>
      </c>
      <c r="L84">
        <f t="shared" ca="1" si="62"/>
        <v>0.33192267740869114</v>
      </c>
      <c r="M84">
        <f t="shared" ca="1" si="63"/>
        <v>0.10192884704064686</v>
      </c>
      <c r="N84">
        <f t="shared" ca="1" si="64"/>
        <v>7.1927774101725808E-2</v>
      </c>
      <c r="O84">
        <f t="shared" ca="1" si="65"/>
        <v>0.11353963482131862</v>
      </c>
      <c r="P84">
        <f t="shared" ca="1" si="66"/>
        <v>0.60001640822934132</v>
      </c>
      <c r="Q84">
        <f t="shared" ca="1" si="67"/>
        <v>0.10840261383785693</v>
      </c>
      <c r="R84">
        <f t="shared" ca="1" si="57"/>
        <v>0.3310526127492508</v>
      </c>
      <c r="S84">
        <f t="shared" ca="1" si="50"/>
        <v>0.1013951778484022</v>
      </c>
      <c r="T84">
        <f t="shared" ca="1" si="58"/>
        <v>7.1187692599024577E-2</v>
      </c>
      <c r="U84">
        <f t="shared" ca="1" si="51"/>
        <v>0.111215183944482</v>
      </c>
      <c r="V84">
        <f t="shared" ca="1" si="59"/>
        <v>0.58052645651218893</v>
      </c>
      <c r="W84">
        <f t="shared" ca="1" si="52"/>
        <v>0.10147464342518293</v>
      </c>
      <c r="X84">
        <f t="shared" ca="1" si="68"/>
        <v>0.33283235761014041</v>
      </c>
      <c r="Y84">
        <f t="shared" ca="1" si="69"/>
        <v>0.1024883129650042</v>
      </c>
      <c r="Z84">
        <f t="shared" ca="1" si="70"/>
        <v>0.33532276939861888</v>
      </c>
      <c r="AA84">
        <f t="shared" ca="1" si="71"/>
        <v>0.10402778473845088</v>
      </c>
      <c r="AB84" s="5">
        <f t="shared" ca="1" si="60"/>
        <v>7.1598963885799033E-2</v>
      </c>
      <c r="AC84" s="5">
        <f t="shared" ca="1" si="77"/>
        <v>0.11250393865543223</v>
      </c>
      <c r="AD84">
        <f t="shared" ca="1" si="61"/>
        <v>7.0909420727697792E-2</v>
      </c>
      <c r="AE84">
        <f t="shared" ca="1" si="72"/>
        <v>0.1103474055848126</v>
      </c>
      <c r="AF84" s="5">
        <f t="shared" ca="1" si="73"/>
        <v>0.58401918659774754</v>
      </c>
      <c r="AG84" s="5">
        <f t="shared" ca="1" si="74"/>
        <v>0.10269935843480324</v>
      </c>
      <c r="AH84">
        <f t="shared" ca="1" si="75"/>
        <v>0.18517671702537153</v>
      </c>
      <c r="AI84">
        <f t="shared" ca="1" si="76"/>
        <v>0.102954528775211</v>
      </c>
    </row>
    <row r="85" spans="1:35" x14ac:dyDescent="0.25">
      <c r="A85">
        <f t="shared" si="53"/>
        <v>75</v>
      </c>
      <c r="B85">
        <f t="shared" ca="1" si="44"/>
        <v>0.55703154220083517</v>
      </c>
      <c r="C85">
        <f t="shared" ca="1" si="45"/>
        <v>0.14344731723279891</v>
      </c>
      <c r="D85">
        <f t="shared" ca="1" si="54"/>
        <v>4.775855449617928E-2</v>
      </c>
      <c r="E85">
        <f t="shared" ca="1" si="46"/>
        <v>0.11084535184634341</v>
      </c>
      <c r="F85">
        <f t="shared" ca="1" si="43"/>
        <v>0.69874624600182333</v>
      </c>
      <c r="G85">
        <f t="shared" ca="1" si="55"/>
        <v>0.22151615204404665</v>
      </c>
      <c r="H85">
        <f t="shared" ca="1" si="47"/>
        <v>0.10050133299128856</v>
      </c>
      <c r="I85">
        <f t="shared" ca="1" si="48"/>
        <v>0.53591540316720943</v>
      </c>
      <c r="J85">
        <f t="shared" ca="1" si="56"/>
        <v>0.19566884942469476</v>
      </c>
      <c r="K85">
        <f t="shared" ca="1" si="49"/>
        <v>0.13330637023570238</v>
      </c>
      <c r="L85">
        <f t="shared" ca="1" si="62"/>
        <v>4.7868870049063497E-2</v>
      </c>
      <c r="M85">
        <f t="shared" ca="1" si="63"/>
        <v>0.11135801764391701</v>
      </c>
      <c r="N85">
        <f t="shared" ca="1" si="64"/>
        <v>0.2327804744302418</v>
      </c>
      <c r="O85">
        <f t="shared" ca="1" si="65"/>
        <v>0.11098240266597661</v>
      </c>
      <c r="P85">
        <f t="shared" ca="1" si="66"/>
        <v>0.19786276000449507</v>
      </c>
      <c r="Q85">
        <f t="shared" ca="1" si="67"/>
        <v>0.13631248851847266</v>
      </c>
      <c r="R85">
        <f t="shared" ca="1" si="57"/>
        <v>4.8004014369036146E-2</v>
      </c>
      <c r="S85">
        <f t="shared" ca="1" si="50"/>
        <v>0.11198768144990147</v>
      </c>
      <c r="T85">
        <f t="shared" ca="1" si="58"/>
        <v>0.22288105022614116</v>
      </c>
      <c r="U85">
        <f t="shared" ca="1" si="51"/>
        <v>0.10174365047173782</v>
      </c>
      <c r="V85">
        <f t="shared" ca="1" si="59"/>
        <v>0.19671147513573362</v>
      </c>
      <c r="W85">
        <f t="shared" ca="1" si="52"/>
        <v>0.13473080699688664</v>
      </c>
      <c r="X85">
        <f t="shared" ca="1" si="68"/>
        <v>4.8264110780846033E-2</v>
      </c>
      <c r="Y85">
        <f t="shared" ca="1" si="69"/>
        <v>0.11320451734927646</v>
      </c>
      <c r="Z85">
        <f t="shared" ca="1" si="70"/>
        <v>4.8302113364101555E-2</v>
      </c>
      <c r="AA85">
        <f t="shared" ca="1" si="71"/>
        <v>0.11338285929830366</v>
      </c>
      <c r="AB85" s="5">
        <f t="shared" ca="1" si="60"/>
        <v>0.22412909325867217</v>
      </c>
      <c r="AC85" s="5">
        <f t="shared" ca="1" si="77"/>
        <v>0.10288628662979996</v>
      </c>
      <c r="AD85">
        <f t="shared" ca="1" si="61"/>
        <v>0.25787944747261499</v>
      </c>
      <c r="AE85">
        <f t="shared" ca="1" si="72"/>
        <v>0.13620545042206955</v>
      </c>
      <c r="AF85" s="5">
        <f t="shared" ca="1" si="73"/>
        <v>0.19791150980208866</v>
      </c>
      <c r="AG85" s="5">
        <f t="shared" ca="1" si="74"/>
        <v>0.136379666645916</v>
      </c>
      <c r="AH85">
        <f t="shared" ca="1" si="75"/>
        <v>6.3582166423796146E-2</v>
      </c>
      <c r="AI85">
        <f t="shared" ca="1" si="76"/>
        <v>0.105591086922887</v>
      </c>
    </row>
    <row r="86" spans="1:35" x14ac:dyDescent="0.25">
      <c r="A86">
        <f t="shared" si="53"/>
        <v>76</v>
      </c>
      <c r="B86">
        <f t="shared" ca="1" si="44"/>
        <v>1.0560347286674543E-2</v>
      </c>
      <c r="C86">
        <f t="shared" ca="1" si="45"/>
        <v>-2.3058199577872616</v>
      </c>
      <c r="D86">
        <f t="shared" ca="1" si="54"/>
        <v>-0.72999538840683253</v>
      </c>
      <c r="E86">
        <f t="shared" ca="1" si="46"/>
        <v>0.10022808795275646</v>
      </c>
      <c r="F86">
        <f t="shared" ca="1" si="43"/>
        <v>9.6538339327692473</v>
      </c>
      <c r="G86">
        <f t="shared" ca="1" si="55"/>
        <v>3.1268131849081606</v>
      </c>
      <c r="H86">
        <f t="shared" ca="1" si="47"/>
        <v>0.10490694056164013</v>
      </c>
      <c r="I86">
        <f t="shared" ca="1" si="48"/>
        <v>-1.5152698852598643</v>
      </c>
      <c r="J86">
        <f t="shared" ca="1" si="56"/>
        <v>-0.48825708458344774</v>
      </c>
      <c r="K86">
        <f t="shared" ca="1" si="49"/>
        <v>0.10382862986351839</v>
      </c>
      <c r="L86">
        <f t="shared" ca="1" si="62"/>
        <v>-0.76907446994837836</v>
      </c>
      <c r="M86">
        <f t="shared" ca="1" si="63"/>
        <v>0.11124640924979282</v>
      </c>
      <c r="N86">
        <f t="shared" ca="1" si="64"/>
        <v>3.1421121463048665</v>
      </c>
      <c r="O86">
        <f t="shared" ca="1" si="65"/>
        <v>0.10593603539631974</v>
      </c>
      <c r="P86">
        <f t="shared" ca="1" si="66"/>
        <v>-0.56679385800218562</v>
      </c>
      <c r="Q86">
        <f t="shared" ca="1" si="67"/>
        <v>0.13991693619410361</v>
      </c>
      <c r="R86">
        <f t="shared" ca="1" si="57"/>
        <v>-0.73455680429477277</v>
      </c>
      <c r="S86">
        <f t="shared" ca="1" si="50"/>
        <v>0.10148456261920673</v>
      </c>
      <c r="T86">
        <f t="shared" ca="1" si="58"/>
        <v>3.1431017290689631</v>
      </c>
      <c r="U86">
        <f t="shared" ca="1" si="51"/>
        <v>0.10600277329612229</v>
      </c>
      <c r="V86">
        <f t="shared" ca="1" si="59"/>
        <v>-0.4926020499919242</v>
      </c>
      <c r="W86">
        <f t="shared" ca="1" si="52"/>
        <v>0.10568477948041087</v>
      </c>
      <c r="X86">
        <f t="shared" ca="1" si="68"/>
        <v>-0.73845609134477708</v>
      </c>
      <c r="Y86">
        <f t="shared" ca="1" si="69"/>
        <v>0.1025648541432161</v>
      </c>
      <c r="Z86">
        <f t="shared" ca="1" si="70"/>
        <v>-0.77673024373420929</v>
      </c>
      <c r="AA86">
        <f t="shared" ca="1" si="71"/>
        <v>0.11347224406910819</v>
      </c>
      <c r="AB86" s="5">
        <f t="shared" ca="1" si="60"/>
        <v>3.1629775512147891</v>
      </c>
      <c r="AC86" s="5">
        <f t="shared" ca="1" si="77"/>
        <v>0.10734765746344092</v>
      </c>
      <c r="AD86">
        <f t="shared" ca="1" si="61"/>
        <v>3.6174911960265885</v>
      </c>
      <c r="AE86">
        <f t="shared" ca="1" si="72"/>
        <v>0.14041558647729752</v>
      </c>
      <c r="AF86" s="5">
        <f t="shared" ca="1" si="73"/>
        <v>-0.49526742520506639</v>
      </c>
      <c r="AG86" s="5">
        <f t="shared" ca="1" si="74"/>
        <v>0.10683155374095137</v>
      </c>
      <c r="AH86">
        <f t="shared" ca="1" si="75"/>
        <v>-0.15897115479542406</v>
      </c>
      <c r="AI86">
        <f t="shared" ca="1" si="76"/>
        <v>0.10600822210483204</v>
      </c>
    </row>
    <row r="87" spans="1:35" x14ac:dyDescent="0.25">
      <c r="A87">
        <f t="shared" si="53"/>
        <v>77</v>
      </c>
      <c r="B87">
        <f t="shared" ca="1" si="44"/>
        <v>0.83272678440117487</v>
      </c>
      <c r="C87">
        <f t="shared" ca="1" si="45"/>
        <v>0.96499676681674573</v>
      </c>
      <c r="D87">
        <f t="shared" ca="1" si="54"/>
        <v>0.37781727956061595</v>
      </c>
      <c r="E87">
        <f t="shared" ca="1" si="46"/>
        <v>0.15328932670952425</v>
      </c>
      <c r="F87">
        <f t="shared" ca="1" si="43"/>
        <v>0.23994067511866748</v>
      </c>
      <c r="G87">
        <f t="shared" ca="1" si="55"/>
        <v>0.24908755282932424</v>
      </c>
      <c r="H87">
        <f t="shared" ca="1" si="47"/>
        <v>1.0776960693315516</v>
      </c>
      <c r="I87">
        <f t="shared" ca="1" si="48"/>
        <v>1.6979976846765965</v>
      </c>
      <c r="J87">
        <f t="shared" ca="1" si="56"/>
        <v>0.597539590695499</v>
      </c>
      <c r="K87">
        <f t="shared" ca="1" si="49"/>
        <v>0.12383949806459281</v>
      </c>
      <c r="L87">
        <f t="shared" ca="1" si="62"/>
        <v>0.38524611621548643</v>
      </c>
      <c r="M87">
        <f t="shared" ca="1" si="63"/>
        <v>0.15937669690461534</v>
      </c>
      <c r="N87">
        <f t="shared" ca="1" si="64"/>
        <v>0.25081612317138341</v>
      </c>
      <c r="O87">
        <f t="shared" ca="1" si="65"/>
        <v>1.0927055489232544</v>
      </c>
      <c r="P87">
        <f t="shared" ca="1" si="66"/>
        <v>0.62628382501111701</v>
      </c>
      <c r="Q87">
        <f t="shared" ca="1" si="67"/>
        <v>0.13604049492655984</v>
      </c>
      <c r="R87">
        <f t="shared" ca="1" si="57"/>
        <v>0.37990401959751563</v>
      </c>
      <c r="S87">
        <f t="shared" ca="1" si="50"/>
        <v>0.15498728151857608</v>
      </c>
      <c r="T87">
        <f t="shared" ca="1" si="58"/>
        <v>0.25039421916721588</v>
      </c>
      <c r="U87">
        <f t="shared" ca="1" si="51"/>
        <v>1.0890325067222775</v>
      </c>
      <c r="V87">
        <f t="shared" ca="1" si="59"/>
        <v>0.60125089859263547</v>
      </c>
      <c r="W87">
        <f t="shared" ca="1" si="52"/>
        <v>0.12538260522700692</v>
      </c>
      <c r="X87">
        <f t="shared" ca="1" si="68"/>
        <v>0.38219868741944757</v>
      </c>
      <c r="Y87">
        <f t="shared" ca="1" si="69"/>
        <v>0.15686522108979079</v>
      </c>
      <c r="Z87">
        <f t="shared" ca="1" si="70"/>
        <v>0.38171915941919943</v>
      </c>
      <c r="AA87">
        <f t="shared" ca="1" si="71"/>
        <v>0.15647184413778278</v>
      </c>
      <c r="AB87" s="5">
        <f t="shared" ca="1" si="60"/>
        <v>0.25195525931844376</v>
      </c>
      <c r="AC87" s="5">
        <f t="shared" ca="1" si="77"/>
        <v>1.1026536097028061</v>
      </c>
      <c r="AD87">
        <f t="shared" ca="1" si="61"/>
        <v>8.6866273967806315E-2</v>
      </c>
      <c r="AE87">
        <f t="shared" ca="1" si="72"/>
        <v>0.1310673847074178</v>
      </c>
      <c r="AF87" s="5">
        <f t="shared" ca="1" si="73"/>
        <v>0.60637829984684188</v>
      </c>
      <c r="AG87" s="5">
        <f t="shared" ca="1" si="74"/>
        <v>0.1275302216818413</v>
      </c>
      <c r="AH87">
        <f t="shared" ca="1" si="75"/>
        <v>0.19378179820688843</v>
      </c>
      <c r="AI87">
        <f t="shared" ca="1" si="76"/>
        <v>0.10517017407355181</v>
      </c>
    </row>
    <row r="88" spans="1:35" x14ac:dyDescent="0.25">
      <c r="A88">
        <f t="shared" si="53"/>
        <v>78</v>
      </c>
      <c r="B88">
        <f t="shared" ca="1" si="44"/>
        <v>0.8805848080469918</v>
      </c>
      <c r="C88">
        <f t="shared" ca="1" si="45"/>
        <v>1.1779152772992685</v>
      </c>
      <c r="D88">
        <f t="shared" ca="1" si="54"/>
        <v>0.39818866199942465</v>
      </c>
      <c r="E88">
        <f t="shared" ca="1" si="46"/>
        <v>0.11427458967345847</v>
      </c>
      <c r="F88">
        <f t="shared" ca="1" si="43"/>
        <v>0.17009572015012348</v>
      </c>
      <c r="G88">
        <f t="shared" ca="1" si="55"/>
        <v>5.5432538290956415E-2</v>
      </c>
      <c r="H88">
        <f t="shared" ca="1" si="47"/>
        <v>0.10620446089745014</v>
      </c>
      <c r="I88">
        <f t="shared" ca="1" si="48"/>
        <v>2.0622380725675074</v>
      </c>
      <c r="J88">
        <f t="shared" ca="1" si="56"/>
        <v>0.75969154889143853</v>
      </c>
      <c r="K88">
        <f t="shared" ca="1" si="49"/>
        <v>0.13570535624485447</v>
      </c>
      <c r="L88">
        <f t="shared" ca="1" si="62"/>
        <v>0.49133190276384664</v>
      </c>
      <c r="M88">
        <f t="shared" ca="1" si="63"/>
        <v>0.17398901103854952</v>
      </c>
      <c r="N88">
        <f t="shared" ca="1" si="64"/>
        <v>0.17787635375724353</v>
      </c>
      <c r="O88">
        <f t="shared" ca="1" si="65"/>
        <v>1.0935777467599299</v>
      </c>
      <c r="P88">
        <f t="shared" ca="1" si="66"/>
        <v>0.85364867431840941</v>
      </c>
      <c r="Q88">
        <f t="shared" ca="1" si="67"/>
        <v>0.17134867069395571</v>
      </c>
      <c r="R88">
        <f t="shared" ca="1" si="57"/>
        <v>0.40262448919344568</v>
      </c>
      <c r="S88">
        <f t="shared" ca="1" si="50"/>
        <v>0.1168348121538868</v>
      </c>
      <c r="T88">
        <f t="shared" ca="1" si="58"/>
        <v>8.0659976352834548E-2</v>
      </c>
      <c r="U88">
        <f t="shared" ca="1" si="51"/>
        <v>0.22486890656901673</v>
      </c>
      <c r="V88">
        <f t="shared" ca="1" si="59"/>
        <v>0.76531637084102999</v>
      </c>
      <c r="W88">
        <f t="shared" ca="1" si="52"/>
        <v>0.13772234407519632</v>
      </c>
      <c r="X88">
        <f t="shared" ca="1" si="68"/>
        <v>0.40483323292055623</v>
      </c>
      <c r="Y88">
        <f t="shared" ca="1" si="69"/>
        <v>0.11812020835581168</v>
      </c>
      <c r="Z88">
        <f t="shared" ca="1" si="70"/>
        <v>0.48826271067012178</v>
      </c>
      <c r="AA88">
        <f t="shared" ca="1" si="71"/>
        <v>0.17182209367246287</v>
      </c>
      <c r="AB88" s="5">
        <f t="shared" ca="1" si="60"/>
        <v>8.1412615771077543E-2</v>
      </c>
      <c r="AC88" s="5">
        <f t="shared" ca="1" si="77"/>
        <v>0.22908499552517408</v>
      </c>
      <c r="AD88">
        <f t="shared" ca="1" si="61"/>
        <v>6.8695289180096555E-2</v>
      </c>
      <c r="AE88">
        <f t="shared" ca="1" si="72"/>
        <v>0.16310494930220323</v>
      </c>
      <c r="AF88" s="5">
        <f t="shared" ca="1" si="73"/>
        <v>0.77034228459842369</v>
      </c>
      <c r="AG88" s="5">
        <f t="shared" ca="1" si="74"/>
        <v>0.13953715808420719</v>
      </c>
      <c r="AH88">
        <f t="shared" ca="1" si="75"/>
        <v>0.25025140464240753</v>
      </c>
      <c r="AI88">
        <f t="shared" ca="1" si="76"/>
        <v>0.10851217220417746</v>
      </c>
    </row>
    <row r="89" spans="1:35" x14ac:dyDescent="0.25">
      <c r="A89">
        <f t="shared" si="53"/>
        <v>79</v>
      </c>
      <c r="B89">
        <f t="shared" ca="1" si="44"/>
        <v>0.1536004704986228</v>
      </c>
      <c r="C89">
        <f t="shared" ca="1" si="45"/>
        <v>-1.0211129232579046</v>
      </c>
      <c r="D89">
        <f t="shared" ca="1" si="54"/>
        <v>-0.34756173189291362</v>
      </c>
      <c r="E89">
        <f t="shared" ca="1" si="46"/>
        <v>0.1158554210544892</v>
      </c>
      <c r="F89">
        <f t="shared" ca="1" si="43"/>
        <v>2.2476635238571978</v>
      </c>
      <c r="G89">
        <f t="shared" ca="1" si="55"/>
        <v>0.71186479791813606</v>
      </c>
      <c r="H89">
        <f t="shared" ca="1" si="47"/>
        <v>0.10030727663013785</v>
      </c>
      <c r="I89">
        <f t="shared" ca="1" si="48"/>
        <v>-0.62775517270948311</v>
      </c>
      <c r="J89">
        <f t="shared" ca="1" si="56"/>
        <v>-0.24930111361722665</v>
      </c>
      <c r="K89">
        <f t="shared" ca="1" si="49"/>
        <v>0.1577131249457073</v>
      </c>
      <c r="L89">
        <f t="shared" ca="1" si="62"/>
        <v>-0.38067407625593208</v>
      </c>
      <c r="M89">
        <f t="shared" ca="1" si="63"/>
        <v>0.13898216087326581</v>
      </c>
      <c r="N89">
        <f t="shared" ca="1" si="64"/>
        <v>0.74361620836953812</v>
      </c>
      <c r="O89">
        <f t="shared" ca="1" si="65"/>
        <v>0.10945487248686947</v>
      </c>
      <c r="P89">
        <f t="shared" ca="1" si="66"/>
        <v>-0.28910477056078515</v>
      </c>
      <c r="Q89">
        <f t="shared" ca="1" si="67"/>
        <v>0.21209474886361335</v>
      </c>
      <c r="R89">
        <f t="shared" ca="1" si="57"/>
        <v>-0.3501325864791191</v>
      </c>
      <c r="S89">
        <f t="shared" ca="1" si="50"/>
        <v>0.11757568526293172</v>
      </c>
      <c r="T89">
        <f t="shared" ca="1" si="58"/>
        <v>0.7307748526383363</v>
      </c>
      <c r="U89">
        <f t="shared" ca="1" si="51"/>
        <v>0.10570720569267851</v>
      </c>
      <c r="V89">
        <f t="shared" ca="1" si="59"/>
        <v>-0.25146877063992101</v>
      </c>
      <c r="W89">
        <f t="shared" ca="1" si="52"/>
        <v>0.16046765915348518</v>
      </c>
      <c r="X89">
        <f t="shared" ca="1" si="68"/>
        <v>-0.35408465853161103</v>
      </c>
      <c r="Y89">
        <f t="shared" ca="1" si="69"/>
        <v>0.12024490276864787</v>
      </c>
      <c r="Z89">
        <f t="shared" ca="1" si="70"/>
        <v>-0.37436080012892092</v>
      </c>
      <c r="AA89">
        <f t="shared" ca="1" si="71"/>
        <v>0.13441049741681851</v>
      </c>
      <c r="AB89" s="5">
        <f t="shared" ca="1" si="60"/>
        <v>1.0720560833617756</v>
      </c>
      <c r="AC89" s="5">
        <f t="shared" ca="1" si="77"/>
        <v>0.22749529321720866</v>
      </c>
      <c r="AD89">
        <f t="shared" ca="1" si="61"/>
        <v>1.0006268911657714</v>
      </c>
      <c r="AE89">
        <f t="shared" ca="1" si="72"/>
        <v>0.19819000322868149</v>
      </c>
      <c r="AF89" s="5">
        <f t="shared" ca="1" si="73"/>
        <v>-0.25338004601738534</v>
      </c>
      <c r="AG89" s="5">
        <f t="shared" ca="1" si="74"/>
        <v>0.16291618113687556</v>
      </c>
      <c r="AH89">
        <f t="shared" ca="1" si="75"/>
        <v>-8.3544251651041845E-2</v>
      </c>
      <c r="AI89">
        <f t="shared" ca="1" si="76"/>
        <v>0.11230128078729236</v>
      </c>
    </row>
    <row r="90" spans="1:35" x14ac:dyDescent="0.25">
      <c r="A90">
        <f t="shared" si="53"/>
        <v>80</v>
      </c>
      <c r="B90">
        <f t="shared" ca="1" si="44"/>
        <v>0.65869634143307543</v>
      </c>
      <c r="C90">
        <f t="shared" ca="1" si="45"/>
        <v>0.40890781026127482</v>
      </c>
      <c r="D90">
        <f t="shared" ca="1" si="54"/>
        <v>0.13689554140692964</v>
      </c>
      <c r="E90">
        <f t="shared" ca="1" si="46"/>
        <v>0.11207991574764016</v>
      </c>
      <c r="F90">
        <f t="shared" ca="1" si="43"/>
        <v>0.51351101201435723</v>
      </c>
      <c r="G90">
        <f t="shared" ca="1" si="55"/>
        <v>0.19932904047217567</v>
      </c>
      <c r="H90">
        <f t="shared" ca="1" si="47"/>
        <v>0.15067514905150287</v>
      </c>
      <c r="I90">
        <f t="shared" ca="1" si="48"/>
        <v>0.87348836939936292</v>
      </c>
      <c r="J90">
        <f t="shared" ca="1" si="56"/>
        <v>0.28467561469585956</v>
      </c>
      <c r="K90">
        <f t="shared" ca="1" si="49"/>
        <v>0.10621510452507894</v>
      </c>
      <c r="L90">
        <f t="shared" ca="1" si="62"/>
        <v>0.15224993553166144</v>
      </c>
      <c r="M90">
        <f t="shared" ca="1" si="63"/>
        <v>0.13863197910068492</v>
      </c>
      <c r="N90">
        <f t="shared" ca="1" si="64"/>
        <v>0.20441383252827572</v>
      </c>
      <c r="O90">
        <f t="shared" ca="1" si="65"/>
        <v>0.15846050625758604</v>
      </c>
      <c r="P90">
        <f t="shared" ca="1" si="66"/>
        <v>0.37185351205273398</v>
      </c>
      <c r="Q90">
        <f t="shared" ca="1" si="67"/>
        <v>0.1812297627526582</v>
      </c>
      <c r="R90">
        <f t="shared" ca="1" si="57"/>
        <v>0.13784602333824753</v>
      </c>
      <c r="S90">
        <f t="shared" ca="1" si="50"/>
        <v>0.11364168698796059</v>
      </c>
      <c r="T90">
        <f t="shared" ca="1" si="58"/>
        <v>0.20185659352525506</v>
      </c>
      <c r="U90">
        <f t="shared" ca="1" si="51"/>
        <v>0.15452058985839365</v>
      </c>
      <c r="V90">
        <f t="shared" ca="1" si="59"/>
        <v>0.28824936360085529</v>
      </c>
      <c r="W90">
        <f t="shared" ca="1" si="52"/>
        <v>0.10889864122413524</v>
      </c>
      <c r="X90">
        <f t="shared" ca="1" si="68"/>
        <v>0.13889552627233498</v>
      </c>
      <c r="Y90">
        <f t="shared" ca="1" si="69"/>
        <v>0.11537871656713097</v>
      </c>
      <c r="Z90">
        <f t="shared" ca="1" si="70"/>
        <v>0.14812251382684932</v>
      </c>
      <c r="AA90">
        <f t="shared" ca="1" si="71"/>
        <v>0.13121737225089231</v>
      </c>
      <c r="AB90" s="5">
        <f t="shared" ca="1" si="60"/>
        <v>0.24377110840569052</v>
      </c>
      <c r="AC90" s="5">
        <f t="shared" ca="1" si="77"/>
        <v>0.22535382894837433</v>
      </c>
      <c r="AD90">
        <f t="shared" ca="1" si="61"/>
        <v>0.21133102611577848</v>
      </c>
      <c r="AE90">
        <f t="shared" ca="1" si="72"/>
        <v>0.1693663003776204</v>
      </c>
      <c r="AF90" s="5">
        <f t="shared" ca="1" si="73"/>
        <v>0.29104519065181711</v>
      </c>
      <c r="AG90" s="5">
        <f t="shared" ca="1" si="74"/>
        <v>0.11102137482822126</v>
      </c>
      <c r="AH90">
        <f t="shared" ca="1" si="75"/>
        <v>9.415801963432345E-2</v>
      </c>
      <c r="AI90">
        <f t="shared" ca="1" si="76"/>
        <v>0.10939918766923661</v>
      </c>
    </row>
    <row r="91" spans="1:35" x14ac:dyDescent="0.25">
      <c r="A91">
        <f t="shared" si="53"/>
        <v>81</v>
      </c>
      <c r="B91">
        <f t="shared" ca="1" si="44"/>
        <v>0.25674459548378237</v>
      </c>
      <c r="C91">
        <f t="shared" ca="1" si="45"/>
        <v>-0.65341434860818914</v>
      </c>
      <c r="D91">
        <f t="shared" ca="1" si="54"/>
        <v>-0.20855491506747695</v>
      </c>
      <c r="E91">
        <f t="shared" ca="1" si="46"/>
        <v>0.10187403892570965</v>
      </c>
      <c r="F91">
        <f t="shared" ca="1" si="43"/>
        <v>1.5711654062827831</v>
      </c>
      <c r="G91">
        <f t="shared" ca="1" si="55"/>
        <v>0.50662034629800889</v>
      </c>
      <c r="H91">
        <f t="shared" ca="1" si="47"/>
        <v>0.10397320663755583</v>
      </c>
      <c r="I91">
        <f t="shared" ca="1" si="48"/>
        <v>-0.30724458277320521</v>
      </c>
      <c r="J91">
        <f t="shared" ca="1" si="56"/>
        <v>-0.10101948670759708</v>
      </c>
      <c r="K91">
        <f t="shared" ca="1" si="49"/>
        <v>0.10810402056024655</v>
      </c>
      <c r="L91">
        <f t="shared" ca="1" si="62"/>
        <v>-0.22331985629365358</v>
      </c>
      <c r="M91">
        <f t="shared" ca="1" si="63"/>
        <v>0.11680927952027023</v>
      </c>
      <c r="N91">
        <f t="shared" ca="1" si="64"/>
        <v>0.62743425381147899</v>
      </c>
      <c r="O91">
        <f t="shared" ca="1" si="65"/>
        <v>0.15947500802787862</v>
      </c>
      <c r="P91">
        <f t="shared" ca="1" si="66"/>
        <v>-0.10739754509546103</v>
      </c>
      <c r="Q91">
        <f t="shared" ca="1" si="67"/>
        <v>0.12218566027869571</v>
      </c>
      <c r="R91">
        <f t="shared" ca="1" si="57"/>
        <v>-0.20989922335735484</v>
      </c>
      <c r="S91">
        <f t="shared" ca="1" si="50"/>
        <v>0.10319159591716384</v>
      </c>
      <c r="T91">
        <f t="shared" ca="1" si="58"/>
        <v>0.51264859175958999</v>
      </c>
      <c r="U91">
        <f t="shared" ca="1" si="51"/>
        <v>0.10646226970398059</v>
      </c>
      <c r="V91">
        <f t="shared" ca="1" si="59"/>
        <v>-0.10166716325048807</v>
      </c>
      <c r="W91">
        <f t="shared" ca="1" si="52"/>
        <v>0.1094946609676761</v>
      </c>
      <c r="X91">
        <f t="shared" ca="1" si="68"/>
        <v>-0.21143412583945209</v>
      </c>
      <c r="Y91">
        <f t="shared" ca="1" si="69"/>
        <v>0.1047063052096989</v>
      </c>
      <c r="Z91">
        <f t="shared" ca="1" si="70"/>
        <v>-0.2233428003488043</v>
      </c>
      <c r="AA91">
        <f t="shared" ca="1" si="71"/>
        <v>0.11683328290512443</v>
      </c>
      <c r="AB91" s="5">
        <f t="shared" ca="1" si="60"/>
        <v>0.53557219559055591</v>
      </c>
      <c r="AC91" s="5">
        <f t="shared" ca="1" si="77"/>
        <v>0.11619628099510158</v>
      </c>
      <c r="AD91">
        <f t="shared" ca="1" si="61"/>
        <v>0.54061174325705486</v>
      </c>
      <c r="AE91">
        <f t="shared" ca="1" si="72"/>
        <v>0.11839330219181134</v>
      </c>
      <c r="AF91" s="5">
        <f t="shared" ca="1" si="73"/>
        <v>-0.10298766602057371</v>
      </c>
      <c r="AG91" s="5">
        <f t="shared" ca="1" si="74"/>
        <v>0.11235747307465242</v>
      </c>
      <c r="AH91">
        <f t="shared" ca="1" si="75"/>
        <v>-3.2584463527689067E-2</v>
      </c>
      <c r="AI91">
        <f t="shared" ca="1" si="76"/>
        <v>0.10404251345745454</v>
      </c>
    </row>
    <row r="92" spans="1:35" x14ac:dyDescent="0.25">
      <c r="A92">
        <f t="shared" si="53"/>
        <v>82</v>
      </c>
      <c r="B92">
        <f t="shared" ca="1" si="44"/>
        <v>0.34567843187263991</v>
      </c>
      <c r="C92">
        <f t="shared" ca="1" si="45"/>
        <v>-0.39701437019935759</v>
      </c>
      <c r="D92">
        <f t="shared" ca="1" si="54"/>
        <v>-0.12824824908618682</v>
      </c>
      <c r="E92">
        <f t="shared" ca="1" si="46"/>
        <v>0.10434951525988026</v>
      </c>
      <c r="F92">
        <f t="shared" ca="1" si="43"/>
        <v>1.2236582041013282</v>
      </c>
      <c r="G92">
        <f t="shared" ca="1" si="55"/>
        <v>0.43378021886706852</v>
      </c>
      <c r="H92">
        <f t="shared" ca="1" si="47"/>
        <v>0.12566641752831145</v>
      </c>
      <c r="I92">
        <f t="shared" ca="1" si="48"/>
        <v>-6.0385839168218686E-2</v>
      </c>
      <c r="J92">
        <f t="shared" ca="1" si="56"/>
        <v>-1.9192866797571012E-2</v>
      </c>
      <c r="K92">
        <f t="shared" ca="1" si="49"/>
        <v>0.10102049366946664</v>
      </c>
      <c r="L92">
        <f t="shared" ca="1" si="62"/>
        <v>-0.13005186080696177</v>
      </c>
      <c r="M92">
        <f t="shared" ca="1" si="63"/>
        <v>0.10730518010844133</v>
      </c>
      <c r="N92">
        <f t="shared" ca="1" si="64"/>
        <v>0.4636128725319314</v>
      </c>
      <c r="O92">
        <f t="shared" ca="1" si="65"/>
        <v>0.14354587577848654</v>
      </c>
      <c r="P92">
        <f t="shared" ca="1" si="66"/>
        <v>-2.0476136134591635E-2</v>
      </c>
      <c r="Q92">
        <f t="shared" ca="1" si="67"/>
        <v>0.11498092671184845</v>
      </c>
      <c r="R92">
        <f t="shared" ca="1" si="57"/>
        <v>-0.12893534122219197</v>
      </c>
      <c r="S92">
        <f t="shared" ca="1" si="50"/>
        <v>0.1054706189433952</v>
      </c>
      <c r="T92">
        <f t="shared" ca="1" si="58"/>
        <v>0.43678647031826073</v>
      </c>
      <c r="U92">
        <f t="shared" ca="1" si="51"/>
        <v>0.1274142793503614</v>
      </c>
      <c r="V92">
        <f t="shared" ca="1" si="59"/>
        <v>-1.9307660724850042E-2</v>
      </c>
      <c r="W92">
        <f t="shared" ca="1" si="52"/>
        <v>0.10223252928638277</v>
      </c>
      <c r="X92">
        <f t="shared" ca="1" si="68"/>
        <v>-0.12980488189089076</v>
      </c>
      <c r="Y92">
        <f t="shared" ca="1" si="69"/>
        <v>0.10689800481568383</v>
      </c>
      <c r="Z92">
        <f t="shared" ca="1" si="70"/>
        <v>-0.13087162745821912</v>
      </c>
      <c r="AA92">
        <f t="shared" ca="1" si="71"/>
        <v>0.10866221486055903</v>
      </c>
      <c r="AB92" s="5">
        <f t="shared" ca="1" si="60"/>
        <v>0.44978777800030545</v>
      </c>
      <c r="AC92" s="5">
        <f t="shared" ca="1" si="77"/>
        <v>0.13511235006284747</v>
      </c>
      <c r="AD92">
        <f t="shared" ca="1" si="61"/>
        <v>0.40901531031318894</v>
      </c>
      <c r="AE92">
        <f t="shared" ca="1" si="72"/>
        <v>0.11172719025405886</v>
      </c>
      <c r="AF92" s="5">
        <f t="shared" ca="1" si="73"/>
        <v>-1.9432200637923124E-2</v>
      </c>
      <c r="AG92" s="5">
        <f t="shared" ca="1" si="74"/>
        <v>0.1035556406776835</v>
      </c>
      <c r="AH92">
        <f t="shared" ca="1" si="75"/>
        <v>-6.1678137339095489E-3</v>
      </c>
      <c r="AI92">
        <f t="shared" ca="1" si="76"/>
        <v>0.10327205067940784</v>
      </c>
    </row>
    <row r="93" spans="1:35" x14ac:dyDescent="0.25">
      <c r="A93">
        <f t="shared" si="53"/>
        <v>83</v>
      </c>
      <c r="B93">
        <f t="shared" ca="1" si="44"/>
        <v>0.83532848429105155</v>
      </c>
      <c r="C93">
        <f t="shared" ca="1" si="45"/>
        <v>0.97543802124070977</v>
      </c>
      <c r="D93">
        <f t="shared" ca="1" si="54"/>
        <v>0.31098696074078142</v>
      </c>
      <c r="E93">
        <f t="shared" ca="1" si="46"/>
        <v>0.10164476133936727</v>
      </c>
      <c r="F93">
        <f t="shared" ca="1" si="43"/>
        <v>0.23610387141485015</v>
      </c>
      <c r="G93">
        <f t="shared" ca="1" si="55"/>
        <v>8.1384469466456902E-2</v>
      </c>
      <c r="H93">
        <f t="shared" ca="1" si="47"/>
        <v>0.1188165278280362</v>
      </c>
      <c r="I93">
        <f t="shared" ca="1" si="48"/>
        <v>1.7151860747170917</v>
      </c>
      <c r="J93">
        <f t="shared" ca="1" si="56"/>
        <v>0.54248935046772129</v>
      </c>
      <c r="K93">
        <f t="shared" ca="1" si="49"/>
        <v>0.10003683661359093</v>
      </c>
      <c r="L93">
        <f t="shared" ca="1" si="62"/>
        <v>0.31859443080441574</v>
      </c>
      <c r="M93">
        <f t="shared" ca="1" si="63"/>
        <v>0.10667852447143715</v>
      </c>
      <c r="N93">
        <f t="shared" ca="1" si="64"/>
        <v>9.4695333212799521E-2</v>
      </c>
      <c r="O93">
        <f t="shared" ca="1" si="65"/>
        <v>0.16086106384332766</v>
      </c>
      <c r="P93">
        <f t="shared" ca="1" si="66"/>
        <v>0.54562155820322789</v>
      </c>
      <c r="Q93">
        <f t="shared" ca="1" si="67"/>
        <v>0.10119535048435339</v>
      </c>
      <c r="R93">
        <f t="shared" ca="1" si="57"/>
        <v>0.31271094278378853</v>
      </c>
      <c r="S93">
        <f t="shared" ca="1" si="50"/>
        <v>0.10277483736763859</v>
      </c>
      <c r="T93">
        <f t="shared" ca="1" si="58"/>
        <v>8.2027555475033501E-2</v>
      </c>
      <c r="U93">
        <f t="shared" ca="1" si="51"/>
        <v>0.12070168192354569</v>
      </c>
      <c r="V93">
        <f t="shared" ca="1" si="59"/>
        <v>0.54531704634405487</v>
      </c>
      <c r="W93">
        <f t="shared" ca="1" si="52"/>
        <v>0.1010824275806957</v>
      </c>
      <c r="X93">
        <f t="shared" ca="1" si="68"/>
        <v>0.31445433504140813</v>
      </c>
      <c r="Y93">
        <f t="shared" ca="1" si="69"/>
        <v>0.10392399011469487</v>
      </c>
      <c r="Z93">
        <f t="shared" ca="1" si="70"/>
        <v>0.32092571508314405</v>
      </c>
      <c r="AA93">
        <f t="shared" ca="1" si="71"/>
        <v>0.10824545631103379</v>
      </c>
      <c r="AB93" s="5">
        <f t="shared" ca="1" si="60"/>
        <v>8.2941578478932146E-2</v>
      </c>
      <c r="AC93" s="5">
        <f t="shared" ca="1" si="77"/>
        <v>0.12340659680950501</v>
      </c>
      <c r="AD93">
        <f t="shared" ca="1" si="61"/>
        <v>7.5890027055954309E-2</v>
      </c>
      <c r="AE93">
        <f t="shared" ca="1" si="72"/>
        <v>0.10331495686707848</v>
      </c>
      <c r="AF93" s="5">
        <f t="shared" ca="1" si="73"/>
        <v>0.54878599579422982</v>
      </c>
      <c r="AG93" s="5">
        <f t="shared" ca="1" si="74"/>
        <v>0.10237255828935193</v>
      </c>
      <c r="AH93">
        <f t="shared" ca="1" si="75"/>
        <v>0.1734770126093215</v>
      </c>
      <c r="AI93">
        <f t="shared" ca="1" si="76"/>
        <v>0.10225897502477184</v>
      </c>
    </row>
    <row r="94" spans="1:35" x14ac:dyDescent="0.25">
      <c r="A94">
        <f t="shared" si="53"/>
        <v>84</v>
      </c>
      <c r="B94">
        <f t="shared" ca="1" si="44"/>
        <v>0.26049056003815996</v>
      </c>
      <c r="C94">
        <f t="shared" ca="1" si="45"/>
        <v>-0.64183377065532166</v>
      </c>
      <c r="D94">
        <f t="shared" ca="1" si="54"/>
        <v>-0.21255388047862481</v>
      </c>
      <c r="E94">
        <f t="shared" ca="1" si="46"/>
        <v>0.10967128897507884</v>
      </c>
      <c r="F94">
        <f t="shared" ca="1" si="43"/>
        <v>1.5536361947713853</v>
      </c>
      <c r="G94">
        <f t="shared" ca="1" si="55"/>
        <v>0.49292727344106957</v>
      </c>
      <c r="H94">
        <f t="shared" ca="1" si="47"/>
        <v>0.10066234318703367</v>
      </c>
      <c r="I94">
        <f t="shared" ca="1" si="48"/>
        <v>-0.29653426812665101</v>
      </c>
      <c r="J94">
        <f t="shared" ca="1" si="56"/>
        <v>-0.10668207989834125</v>
      </c>
      <c r="K94">
        <f t="shared" ca="1" si="49"/>
        <v>0.12942946953708903</v>
      </c>
      <c r="L94">
        <f t="shared" ca="1" si="62"/>
        <v>-0.2146467069473782</v>
      </c>
      <c r="M94">
        <f t="shared" ca="1" si="63"/>
        <v>0.1118415897838943</v>
      </c>
      <c r="N94">
        <f t="shared" ca="1" si="64"/>
        <v>0.54352938128178541</v>
      </c>
      <c r="O94">
        <f t="shared" ca="1" si="65"/>
        <v>0.12239041017095921</v>
      </c>
      <c r="P94">
        <f t="shared" ca="1" si="66"/>
        <v>-0.10683970247707301</v>
      </c>
      <c r="Q94">
        <f t="shared" ca="1" si="67"/>
        <v>0.12981221569271206</v>
      </c>
      <c r="R94">
        <f t="shared" ca="1" si="57"/>
        <v>-0.21367867592090445</v>
      </c>
      <c r="S94">
        <f t="shared" ca="1" si="50"/>
        <v>0.11083508009326705</v>
      </c>
      <c r="T94">
        <f t="shared" ca="1" si="58"/>
        <v>0.49650708129404081</v>
      </c>
      <c r="U94">
        <f t="shared" ca="1" si="51"/>
        <v>0.10212974158763825</v>
      </c>
      <c r="V94">
        <f t="shared" ca="1" si="59"/>
        <v>-0.10722854373803267</v>
      </c>
      <c r="W94">
        <f t="shared" ca="1" si="52"/>
        <v>0.13075883381990105</v>
      </c>
      <c r="X94">
        <f t="shared" ca="1" si="68"/>
        <v>-0.21490497322031982</v>
      </c>
      <c r="Y94">
        <f t="shared" ca="1" si="69"/>
        <v>0.11211089079812675</v>
      </c>
      <c r="Z94">
        <f t="shared" ca="1" si="70"/>
        <v>-0.21633694190247565</v>
      </c>
      <c r="AA94">
        <f t="shared" ca="1" si="71"/>
        <v>0.11360991746090564</v>
      </c>
      <c r="AB94" s="5">
        <f t="shared" ca="1" si="60"/>
        <v>0.50112025264898907</v>
      </c>
      <c r="AC94" s="5">
        <f t="shared" ca="1" si="77"/>
        <v>0.10403638407161861</v>
      </c>
      <c r="AD94">
        <f t="shared" ca="1" si="61"/>
        <v>0.56412455652555449</v>
      </c>
      <c r="AE94">
        <f t="shared" ca="1" si="72"/>
        <v>0.13184126140059677</v>
      </c>
      <c r="AF94" s="5">
        <f t="shared" ca="1" si="73"/>
        <v>-0.10783292343152537</v>
      </c>
      <c r="AG94" s="5">
        <f t="shared" ca="1" si="74"/>
        <v>0.1322369980586737</v>
      </c>
      <c r="AH94">
        <f t="shared" ca="1" si="75"/>
        <v>-3.4589586721494814E-2</v>
      </c>
      <c r="AI94">
        <f t="shared" ca="1" si="76"/>
        <v>0.10512543302547581</v>
      </c>
    </row>
    <row r="95" spans="1:35" x14ac:dyDescent="0.25">
      <c r="A95">
        <f t="shared" si="53"/>
        <v>85</v>
      </c>
      <c r="B95">
        <f t="shared" ca="1" si="44"/>
        <v>0.97260404988250471</v>
      </c>
      <c r="C95">
        <f t="shared" ca="1" si="45"/>
        <v>1.9205227667705267</v>
      </c>
      <c r="D95">
        <f t="shared" ca="1" si="54"/>
        <v>0.62089023426757539</v>
      </c>
      <c r="E95">
        <f t="shared" ca="1" si="46"/>
        <v>0.10451791521065215</v>
      </c>
      <c r="F95">
        <f t="shared" ca="1" si="43"/>
        <v>3.875827171986141E-2</v>
      </c>
      <c r="G95">
        <f t="shared" ca="1" si="55"/>
        <v>1.3664570989698888E-2</v>
      </c>
      <c r="H95">
        <f t="shared" ca="1" si="47"/>
        <v>0.12429772969020471</v>
      </c>
      <c r="I95">
        <f t="shared" ca="1" si="48"/>
        <v>3.5835031249363212</v>
      </c>
      <c r="J95">
        <f t="shared" ca="1" si="56"/>
        <v>1.1396334738300522</v>
      </c>
      <c r="K95">
        <f t="shared" ca="1" si="49"/>
        <v>0.10113810661714361</v>
      </c>
      <c r="L95">
        <f t="shared" ca="1" si="62"/>
        <v>0.65059409396409584</v>
      </c>
      <c r="M95">
        <f t="shared" ca="1" si="63"/>
        <v>0.11475756201429432</v>
      </c>
      <c r="N95">
        <f t="shared" ca="1" si="64"/>
        <v>1.3998076594272376E-2</v>
      </c>
      <c r="O95">
        <f t="shared" ca="1" si="65"/>
        <v>0.13043913944488439</v>
      </c>
      <c r="P95">
        <f t="shared" ca="1" si="66"/>
        <v>1.2965734356096725</v>
      </c>
      <c r="Q95">
        <f t="shared" ca="1" si="67"/>
        <v>0.13091176068015078</v>
      </c>
      <c r="R95">
        <f t="shared" ca="1" si="57"/>
        <v>0.62466991872849786</v>
      </c>
      <c r="S95">
        <f t="shared" ca="1" si="50"/>
        <v>0.1057942991522592</v>
      </c>
      <c r="T95">
        <f t="shared" ca="1" si="58"/>
        <v>1.3741158964642831E-2</v>
      </c>
      <c r="U95">
        <f t="shared" ca="1" si="51"/>
        <v>0.12569497658918852</v>
      </c>
      <c r="V95">
        <f t="shared" ca="1" si="59"/>
        <v>1.149291428905552</v>
      </c>
      <c r="W95">
        <f t="shared" ca="1" si="52"/>
        <v>0.10285958332141197</v>
      </c>
      <c r="X95">
        <f t="shared" ca="1" si="68"/>
        <v>0.62808822929466035</v>
      </c>
      <c r="Y95">
        <f t="shared" ca="1" si="69"/>
        <v>0.10695531950717352</v>
      </c>
      <c r="Z95">
        <f t="shared" ca="1" si="70"/>
        <v>0.655878571219777</v>
      </c>
      <c r="AA95">
        <f t="shared" ca="1" si="71"/>
        <v>0.11662937924552624</v>
      </c>
      <c r="AB95" s="5">
        <f t="shared" ca="1" si="60"/>
        <v>1.3851266414184132E-2</v>
      </c>
      <c r="AC95" s="5">
        <f t="shared" ca="1" si="77"/>
        <v>0.12771742649617879</v>
      </c>
      <c r="AD95">
        <f t="shared" ca="1" si="61"/>
        <v>1.4167641681840046E-2</v>
      </c>
      <c r="AE95">
        <f t="shared" ca="1" si="72"/>
        <v>0.13361841714131306</v>
      </c>
      <c r="AF95" s="5">
        <f t="shared" ca="1" si="73"/>
        <v>1.1554198294257463</v>
      </c>
      <c r="AG95" s="5">
        <f t="shared" ca="1" si="74"/>
        <v>0.10395947037220658</v>
      </c>
      <c r="AH95">
        <f t="shared" ca="1" si="75"/>
        <v>0.36977532065129487</v>
      </c>
      <c r="AI95">
        <f t="shared" ca="1" si="76"/>
        <v>0.10527989680553293</v>
      </c>
    </row>
    <row r="96" spans="1:35" x14ac:dyDescent="0.25">
      <c r="A96">
        <f t="shared" si="53"/>
        <v>86</v>
      </c>
      <c r="B96">
        <f t="shared" ca="1" si="44"/>
        <v>0.75248767420468332</v>
      </c>
      <c r="C96">
        <f t="shared" ca="1" si="45"/>
        <v>0.68233894655952398</v>
      </c>
      <c r="D96">
        <f t="shared" ca="1" si="54"/>
        <v>0.25398271401480632</v>
      </c>
      <c r="E96">
        <f t="shared" ca="1" si="46"/>
        <v>0.13855046830088447</v>
      </c>
      <c r="F96">
        <f t="shared" ca="1" si="43"/>
        <v>0.36127649846539256</v>
      </c>
      <c r="G96">
        <f t="shared" ca="1" si="55"/>
        <v>0.11425632552965304</v>
      </c>
      <c r="H96">
        <f t="shared" ca="1" si="47"/>
        <v>0.10001867205003326</v>
      </c>
      <c r="I96">
        <f t="shared" ca="1" si="48"/>
        <v>1.2574767428870695</v>
      </c>
      <c r="J96">
        <f t="shared" ca="1" si="56"/>
        <v>0.60290265733337689</v>
      </c>
      <c r="K96">
        <f t="shared" ca="1" si="49"/>
        <v>0.22987644546739525</v>
      </c>
      <c r="L96">
        <f t="shared" ca="1" si="62"/>
        <v>0.26155449074048798</v>
      </c>
      <c r="M96">
        <f t="shared" ca="1" si="63"/>
        <v>0.14693458839043164</v>
      </c>
      <c r="N96">
        <f t="shared" ca="1" si="64"/>
        <v>0.13004047742697236</v>
      </c>
      <c r="O96">
        <f t="shared" ca="1" si="65"/>
        <v>0.12956201344648999</v>
      </c>
      <c r="P96">
        <f t="shared" ca="1" si="66"/>
        <v>0.65249805349569157</v>
      </c>
      <c r="Q96">
        <f t="shared" ca="1" si="67"/>
        <v>0.26925173959540594</v>
      </c>
      <c r="R96">
        <f t="shared" ca="1" si="57"/>
        <v>0.25543592830881595</v>
      </c>
      <c r="S96">
        <f t="shared" ca="1" si="50"/>
        <v>0.14014049410973858</v>
      </c>
      <c r="T96">
        <f t="shared" ca="1" si="58"/>
        <v>0.11515532098400712</v>
      </c>
      <c r="U96">
        <f t="shared" ca="1" si="51"/>
        <v>0.10159880465894483</v>
      </c>
      <c r="V96">
        <f t="shared" ca="1" si="59"/>
        <v>0.60717390283534223</v>
      </c>
      <c r="W96">
        <f t="shared" ca="1" si="52"/>
        <v>0.23314508824368202</v>
      </c>
      <c r="X96">
        <f t="shared" ca="1" si="68"/>
        <v>0.25698945757597186</v>
      </c>
      <c r="Y96">
        <f t="shared" ca="1" si="69"/>
        <v>0.14185031159849329</v>
      </c>
      <c r="Z96">
        <f t="shared" ca="1" si="70"/>
        <v>0.26066311701878109</v>
      </c>
      <c r="AA96">
        <f t="shared" ca="1" si="71"/>
        <v>0.14593479326199776</v>
      </c>
      <c r="AB96" s="5">
        <f t="shared" ca="1" si="60"/>
        <v>0.11579614399653536</v>
      </c>
      <c r="AC96" s="5">
        <f t="shared" ca="1" si="77"/>
        <v>0.10273271678227809</v>
      </c>
      <c r="AD96">
        <f t="shared" ca="1" si="61"/>
        <v>0.17550925019790561</v>
      </c>
      <c r="AE96">
        <f t="shared" ca="1" si="72"/>
        <v>0.236004671565094</v>
      </c>
      <c r="AF96" s="5">
        <f t="shared" ca="1" si="73"/>
        <v>0.61130562858089388</v>
      </c>
      <c r="AG96" s="5">
        <f t="shared" ca="1" si="74"/>
        <v>0.23632891773658601</v>
      </c>
      <c r="AH96">
        <f t="shared" ca="1" si="75"/>
        <v>0.20534703786728148</v>
      </c>
      <c r="AI96">
        <f t="shared" ca="1" si="76"/>
        <v>0.11600654406125092</v>
      </c>
    </row>
    <row r="97" spans="1:35" x14ac:dyDescent="0.25">
      <c r="A97">
        <f t="shared" si="53"/>
        <v>87</v>
      </c>
      <c r="B97">
        <f t="shared" ca="1" si="44"/>
        <v>8.9805119693629365E-2</v>
      </c>
      <c r="C97">
        <f t="shared" ca="1" si="45"/>
        <v>-1.341956071617223</v>
      </c>
      <c r="D97">
        <f t="shared" ca="1" si="54"/>
        <v>-0.43783714687335656</v>
      </c>
      <c r="E97">
        <f t="shared" ca="1" si="46"/>
        <v>0.10645072190183269</v>
      </c>
      <c r="F97">
        <f t="shared" ca="1" si="43"/>
        <v>3.10784964451737</v>
      </c>
      <c r="G97">
        <f t="shared" ca="1" si="55"/>
        <v>0.98918245903266533</v>
      </c>
      <c r="H97">
        <f t="shared" ca="1" si="47"/>
        <v>0.10130545079235381</v>
      </c>
      <c r="I97">
        <f t="shared" ca="1" si="48"/>
        <v>-0.87967375599126341</v>
      </c>
      <c r="J97">
        <f t="shared" ca="1" si="56"/>
        <v>-0.32482382127358744</v>
      </c>
      <c r="K97">
        <f t="shared" ca="1" si="49"/>
        <v>0.13634916142196474</v>
      </c>
      <c r="L97">
        <f t="shared" ca="1" si="62"/>
        <v>-0.51829453775799073</v>
      </c>
      <c r="M97">
        <f t="shared" ca="1" si="63"/>
        <v>0.14916834267274787</v>
      </c>
      <c r="N97">
        <f t="shared" ca="1" si="64"/>
        <v>0.99115872575437447</v>
      </c>
      <c r="O97">
        <f t="shared" ca="1" si="65"/>
        <v>0.10171064719177741</v>
      </c>
      <c r="P97">
        <f t="shared" ca="1" si="66"/>
        <v>-0.49032295378407836</v>
      </c>
      <c r="Q97">
        <f t="shared" ca="1" si="67"/>
        <v>0.31068563837443364</v>
      </c>
      <c r="R97">
        <f t="shared" ca="1" si="57"/>
        <v>-0.44200840371919387</v>
      </c>
      <c r="S97">
        <f t="shared" ca="1" si="50"/>
        <v>0.10848868715603083</v>
      </c>
      <c r="T97">
        <f t="shared" ca="1" si="58"/>
        <v>0.99430940139674906</v>
      </c>
      <c r="U97">
        <f t="shared" ca="1" si="51"/>
        <v>0.10235830650590562</v>
      </c>
      <c r="V97">
        <f t="shared" ca="1" si="59"/>
        <v>-0.33183840419914129</v>
      </c>
      <c r="W97">
        <f t="shared" ca="1" si="52"/>
        <v>0.14230167804564559</v>
      </c>
      <c r="X97">
        <f t="shared" ca="1" si="68"/>
        <v>-0.4445915923409709</v>
      </c>
      <c r="Y97">
        <f t="shared" ca="1" si="69"/>
        <v>0.10976045325766635</v>
      </c>
      <c r="Z97">
        <f t="shared" ca="1" si="70"/>
        <v>-0.5173570151778546</v>
      </c>
      <c r="AA97">
        <f t="shared" ca="1" si="71"/>
        <v>0.14862918126576941</v>
      </c>
      <c r="AB97" s="5">
        <f t="shared" ca="1" si="60"/>
        <v>1.002383654191582</v>
      </c>
      <c r="AC97" s="5">
        <f t="shared" ca="1" si="77"/>
        <v>0.10402744990927411</v>
      </c>
      <c r="AD97">
        <f t="shared" ca="1" si="61"/>
        <v>1.6310934317979111</v>
      </c>
      <c r="AE97">
        <f t="shared" ca="1" si="72"/>
        <v>0.27544676628932763</v>
      </c>
      <c r="AF97" s="5">
        <f t="shared" ca="1" si="73"/>
        <v>-0.33385369073913174</v>
      </c>
      <c r="AG97" s="5">
        <f t="shared" ca="1" si="74"/>
        <v>0.14403535003732976</v>
      </c>
      <c r="AH97">
        <f t="shared" ca="1" si="75"/>
        <v>-0.11268355915213055</v>
      </c>
      <c r="AI97">
        <f t="shared" ca="1" si="76"/>
        <v>0.12034425686600533</v>
      </c>
    </row>
    <row r="98" spans="1:35" x14ac:dyDescent="0.25">
      <c r="A98">
        <f t="shared" si="53"/>
        <v>88</v>
      </c>
      <c r="B98">
        <f t="shared" ca="1" si="44"/>
        <v>0.60339096125472769</v>
      </c>
      <c r="C98">
        <f t="shared" ca="1" si="45"/>
        <v>0.26213407433908142</v>
      </c>
      <c r="D98">
        <f t="shared" ca="1" si="54"/>
        <v>9.049137693456967E-2</v>
      </c>
      <c r="E98">
        <f t="shared" ca="1" si="46"/>
        <v>0.11917013671822013</v>
      </c>
      <c r="F98">
        <f t="shared" ca="1" si="43"/>
        <v>0.61099939624731614</v>
      </c>
      <c r="G98">
        <f t="shared" ca="1" si="55"/>
        <v>0.27177332385720698</v>
      </c>
      <c r="H98">
        <f t="shared" ca="1" si="47"/>
        <v>0.19784819372579107</v>
      </c>
      <c r="I98">
        <f t="shared" ca="1" si="48"/>
        <v>0.68282081732687705</v>
      </c>
      <c r="J98">
        <f t="shared" ca="1" si="56"/>
        <v>0.22703258387420297</v>
      </c>
      <c r="K98">
        <f t="shared" ca="1" si="49"/>
        <v>0.11055105148667756</v>
      </c>
      <c r="L98">
        <f t="shared" ca="1" si="62"/>
        <v>9.5850785113583692E-2</v>
      </c>
      <c r="M98">
        <f t="shared" ca="1" si="63"/>
        <v>0.13370399794962853</v>
      </c>
      <c r="N98">
        <f t="shared" ca="1" si="64"/>
        <v>0.27319983426992067</v>
      </c>
      <c r="O98">
        <f t="shared" ca="1" si="65"/>
        <v>0.19993061454084704</v>
      </c>
      <c r="P98">
        <f t="shared" ca="1" si="66"/>
        <v>0.27871891879787541</v>
      </c>
      <c r="Q98">
        <f t="shared" ca="1" si="67"/>
        <v>0.16661703088232099</v>
      </c>
      <c r="R98">
        <f t="shared" ca="1" si="57"/>
        <v>9.1075700131377432E-2</v>
      </c>
      <c r="S98">
        <f t="shared" ca="1" si="50"/>
        <v>0.12071412241992291</v>
      </c>
      <c r="T98">
        <f t="shared" ca="1" si="58"/>
        <v>0.27318769037155005</v>
      </c>
      <c r="U98">
        <f t="shared" ca="1" si="51"/>
        <v>0.19991284086167185</v>
      </c>
      <c r="V98">
        <f t="shared" ca="1" si="59"/>
        <v>0.22957066433935047</v>
      </c>
      <c r="W98">
        <f t="shared" ca="1" si="52"/>
        <v>0.11303664940760394</v>
      </c>
      <c r="X98">
        <f t="shared" ca="1" si="68"/>
        <v>9.1927641221743878E-2</v>
      </c>
      <c r="Y98">
        <f t="shared" ca="1" si="69"/>
        <v>0.1229830551980198</v>
      </c>
      <c r="Z98">
        <f t="shared" ca="1" si="70"/>
        <v>9.4223548651460445E-2</v>
      </c>
      <c r="AA98">
        <f t="shared" ca="1" si="71"/>
        <v>0.12920280957595373</v>
      </c>
      <c r="AB98" s="5">
        <f t="shared" ca="1" si="60"/>
        <v>0.27502770193358317</v>
      </c>
      <c r="AC98" s="5">
        <f t="shared" ca="1" si="77"/>
        <v>0.20261487116225635</v>
      </c>
      <c r="AD98">
        <f t="shared" ca="1" si="61"/>
        <v>0.24081309170562584</v>
      </c>
      <c r="AE98">
        <f t="shared" ca="1" si="72"/>
        <v>0.15533832745324955</v>
      </c>
      <c r="AF98" s="5">
        <f t="shared" ca="1" si="73"/>
        <v>0.23535594739267432</v>
      </c>
      <c r="AG98" s="5">
        <f t="shared" ca="1" si="74"/>
        <v>0.11880558262390621</v>
      </c>
      <c r="AH98">
        <f t="shared" ca="1" si="75"/>
        <v>7.4707356293158889E-2</v>
      </c>
      <c r="AI98">
        <f t="shared" ca="1" si="76"/>
        <v>0.10828052488897245</v>
      </c>
    </row>
    <row r="99" spans="1:35" x14ac:dyDescent="0.25">
      <c r="A99">
        <f t="shared" si="53"/>
        <v>89</v>
      </c>
      <c r="B99">
        <f t="shared" ca="1" si="44"/>
        <v>0.77800169322123303</v>
      </c>
      <c r="C99">
        <f t="shared" ca="1" si="45"/>
        <v>0.76546178569379375</v>
      </c>
      <c r="D99">
        <f t="shared" ca="1" si="54"/>
        <v>0.24304932799145659</v>
      </c>
      <c r="E99">
        <f t="shared" ca="1" si="46"/>
        <v>0.10081886892995144</v>
      </c>
      <c r="F99">
        <f t="shared" ca="1" si="43"/>
        <v>0.32198755529592737</v>
      </c>
      <c r="G99">
        <f t="shared" ca="1" si="55"/>
        <v>0.10551472444580273</v>
      </c>
      <c r="H99">
        <f t="shared" ca="1" si="47"/>
        <v>0.10738607395603944</v>
      </c>
      <c r="I99">
        <f t="shared" ca="1" si="48"/>
        <v>1.3821964553001145</v>
      </c>
      <c r="J99">
        <f t="shared" ca="1" si="56"/>
        <v>0.44821197673870555</v>
      </c>
      <c r="K99">
        <f t="shared" ca="1" si="49"/>
        <v>0.10515437941405971</v>
      </c>
      <c r="L99">
        <f t="shared" ca="1" si="62"/>
        <v>0.27362626175104049</v>
      </c>
      <c r="M99">
        <f t="shared" ca="1" si="63"/>
        <v>0.12778166008766598</v>
      </c>
      <c r="N99">
        <f t="shared" ca="1" si="64"/>
        <v>0.14603595576522027</v>
      </c>
      <c r="O99">
        <f t="shared" ca="1" si="65"/>
        <v>0.20570337690841475</v>
      </c>
      <c r="P99">
        <f t="shared" ca="1" si="66"/>
        <v>0.50181552401990281</v>
      </c>
      <c r="Q99">
        <f t="shared" ca="1" si="67"/>
        <v>0.13181008347034001</v>
      </c>
      <c r="R99">
        <f t="shared" ca="1" si="57"/>
        <v>0.24481218526634407</v>
      </c>
      <c r="S99">
        <f t="shared" ca="1" si="50"/>
        <v>0.10228666825060327</v>
      </c>
      <c r="T99">
        <f t="shared" ca="1" si="58"/>
        <v>0.10749739869439998</v>
      </c>
      <c r="U99">
        <f t="shared" ca="1" si="51"/>
        <v>0.1114596658111926</v>
      </c>
      <c r="V99">
        <f t="shared" ca="1" si="59"/>
        <v>0.45117229228816347</v>
      </c>
      <c r="W99">
        <f t="shared" ca="1" si="52"/>
        <v>0.10654799740345083</v>
      </c>
      <c r="X99">
        <f t="shared" ca="1" si="68"/>
        <v>0.24633398501210441</v>
      </c>
      <c r="Y99">
        <f t="shared" ca="1" si="69"/>
        <v>0.10356228801857613</v>
      </c>
      <c r="Z99">
        <f t="shared" ca="1" si="70"/>
        <v>0.26845868948115237</v>
      </c>
      <c r="AA99">
        <f t="shared" ca="1" si="71"/>
        <v>0.12300079067052617</v>
      </c>
      <c r="AB99" s="5">
        <f t="shared" ca="1" si="60"/>
        <v>0.10811854671038985</v>
      </c>
      <c r="AC99" s="5">
        <f t="shared" ca="1" si="77"/>
        <v>0.11275147331815923</v>
      </c>
      <c r="AD99">
        <f t="shared" ca="1" si="61"/>
        <v>0.11134655872791502</v>
      </c>
      <c r="AE99">
        <f t="shared" ca="1" si="72"/>
        <v>0.11958464681105477</v>
      </c>
      <c r="AF99" s="5">
        <f t="shared" ca="1" si="73"/>
        <v>0.45638724025986127</v>
      </c>
      <c r="AG99" s="5">
        <f t="shared" ca="1" si="74"/>
        <v>0.10902533704960854</v>
      </c>
      <c r="AH99">
        <f t="shared" ca="1" si="75"/>
        <v>0.14485543926350783</v>
      </c>
      <c r="AI99">
        <f t="shared" ca="1" si="76"/>
        <v>0.10444861858183672</v>
      </c>
    </row>
    <row r="100" spans="1:35" x14ac:dyDescent="0.25">
      <c r="A100">
        <f t="shared" si="53"/>
        <v>90</v>
      </c>
      <c r="B100">
        <f t="shared" ca="1" si="44"/>
        <v>0.27429842634277346</v>
      </c>
      <c r="C100">
        <f t="shared" ca="1" si="45"/>
        <v>-0.59986403541526578</v>
      </c>
      <c r="D100">
        <f t="shared" ca="1" si="54"/>
        <v>-0.19521616100593031</v>
      </c>
      <c r="E100">
        <f t="shared" ca="1" si="46"/>
        <v>0.10590729758370987</v>
      </c>
      <c r="F100">
        <f t="shared" ca="1" si="43"/>
        <v>1.4916899270477271</v>
      </c>
      <c r="G100">
        <f t="shared" ca="1" si="55"/>
        <v>0.47433238384969567</v>
      </c>
      <c r="H100">
        <f t="shared" ca="1" si="47"/>
        <v>0.10111333570748737</v>
      </c>
      <c r="I100">
        <f t="shared" ca="1" si="48"/>
        <v>-0.2573815776665504</v>
      </c>
      <c r="J100">
        <f t="shared" ca="1" si="56"/>
        <v>-8.9192798767594977E-2</v>
      </c>
      <c r="K100">
        <f t="shared" ca="1" si="49"/>
        <v>0.1200893976092018</v>
      </c>
      <c r="L100">
        <f t="shared" ca="1" si="62"/>
        <v>-0.19750551415494549</v>
      </c>
      <c r="M100">
        <f t="shared" ca="1" si="63"/>
        <v>0.10840587041267394</v>
      </c>
      <c r="N100">
        <f t="shared" ca="1" si="64"/>
        <v>0.49382927291645923</v>
      </c>
      <c r="O100">
        <f t="shared" ca="1" si="65"/>
        <v>0.10959646498213735</v>
      </c>
      <c r="P100">
        <f t="shared" ca="1" si="66"/>
        <v>-9.3847374801504929E-2</v>
      </c>
      <c r="Q100">
        <f t="shared" ca="1" si="67"/>
        <v>0.13295030558432264</v>
      </c>
      <c r="R100">
        <f t="shared" ca="1" si="57"/>
        <v>-0.19625691870641393</v>
      </c>
      <c r="S100">
        <f t="shared" ca="1" si="50"/>
        <v>0.10703955685566918</v>
      </c>
      <c r="T100">
        <f t="shared" ca="1" si="58"/>
        <v>0.47733586986259796</v>
      </c>
      <c r="U100">
        <f t="shared" ca="1" si="51"/>
        <v>0.10239789478288056</v>
      </c>
      <c r="V100">
        <f t="shared" ca="1" si="59"/>
        <v>-8.9711747779276749E-2</v>
      </c>
      <c r="W100">
        <f t="shared" ca="1" si="52"/>
        <v>0.12149089130792419</v>
      </c>
      <c r="X100">
        <f t="shared" ca="1" si="68"/>
        <v>-0.19773054712209431</v>
      </c>
      <c r="Y100">
        <f t="shared" ca="1" si="69"/>
        <v>0.10865304115374255</v>
      </c>
      <c r="Z100">
        <f t="shared" ca="1" si="70"/>
        <v>-0.19834214293877733</v>
      </c>
      <c r="AA100">
        <f t="shared" ca="1" si="71"/>
        <v>0.10932622510627245</v>
      </c>
      <c r="AB100" s="5">
        <f t="shared" ca="1" si="60"/>
        <v>0.48690717499933367</v>
      </c>
      <c r="AC100" s="5">
        <f t="shared" ca="1" si="77"/>
        <v>0.10654553008942802</v>
      </c>
      <c r="AD100">
        <f t="shared" ca="1" si="61"/>
        <v>0.53376427765857615</v>
      </c>
      <c r="AE100">
        <f t="shared" ca="1" si="72"/>
        <v>0.128038888711375</v>
      </c>
      <c r="AF100" s="5">
        <f t="shared" ca="1" si="73"/>
        <v>-9.0424511249813752E-2</v>
      </c>
      <c r="AG100" s="5">
        <f t="shared" ca="1" si="74"/>
        <v>0.12342906036533989</v>
      </c>
      <c r="AH100">
        <f t="shared" ca="1" si="75"/>
        <v>-2.8890736734064962E-2</v>
      </c>
      <c r="AI100">
        <f t="shared" ca="1" si="76"/>
        <v>0.10491984733624223</v>
      </c>
    </row>
    <row r="101" spans="1:35" x14ac:dyDescent="0.25">
      <c r="A101">
        <f t="shared" si="53"/>
        <v>91</v>
      </c>
      <c r="B101">
        <f t="shared" ca="1" si="44"/>
        <v>0.77930458916047662</v>
      </c>
      <c r="C101">
        <f t="shared" ca="1" si="45"/>
        <v>0.7698467207751809</v>
      </c>
      <c r="D101">
        <f t="shared" ca="1" si="54"/>
        <v>0.24804233751531782</v>
      </c>
      <c r="E101">
        <f t="shared" ca="1" si="46"/>
        <v>0.10381093495178934</v>
      </c>
      <c r="F101">
        <f t="shared" ca="1" si="43"/>
        <v>0.32000077309491293</v>
      </c>
      <c r="G101">
        <f t="shared" ca="1" si="55"/>
        <v>0.11199986876980389</v>
      </c>
      <c r="H101">
        <f t="shared" ca="1" si="47"/>
        <v>0.12249912103685351</v>
      </c>
      <c r="I101">
        <f t="shared" ca="1" si="48"/>
        <v>1.3888844752671818</v>
      </c>
      <c r="J101">
        <f t="shared" ca="1" si="56"/>
        <v>0.44094738538667844</v>
      </c>
      <c r="K101">
        <f t="shared" ca="1" si="49"/>
        <v>0.10079553553519968</v>
      </c>
      <c r="L101">
        <f t="shared" ca="1" si="62"/>
        <v>0.25693508987684671</v>
      </c>
      <c r="M101">
        <f t="shared" ca="1" si="63"/>
        <v>0.11138797592414583</v>
      </c>
      <c r="N101">
        <f t="shared" ca="1" si="64"/>
        <v>0.11382287834774459</v>
      </c>
      <c r="O101">
        <f t="shared" ca="1" si="65"/>
        <v>0.12651938511654603</v>
      </c>
      <c r="P101">
        <f t="shared" ca="1" si="66"/>
        <v>0.49312756474603364</v>
      </c>
      <c r="Q101">
        <f t="shared" ca="1" si="67"/>
        <v>0.12606261499045041</v>
      </c>
      <c r="R101">
        <f t="shared" ca="1" si="57"/>
        <v>0.24945578927461529</v>
      </c>
      <c r="S101">
        <f t="shared" ca="1" si="50"/>
        <v>0.1049974244871994</v>
      </c>
      <c r="T101">
        <f t="shared" ca="1" si="58"/>
        <v>0.11260821574110912</v>
      </c>
      <c r="U101">
        <f t="shared" ca="1" si="51"/>
        <v>0.1238334861513449</v>
      </c>
      <c r="V101">
        <f t="shared" ca="1" si="59"/>
        <v>0.44418432791721446</v>
      </c>
      <c r="W101">
        <f t="shared" ca="1" si="52"/>
        <v>0.10228082343604064</v>
      </c>
      <c r="X101">
        <f t="shared" ca="1" si="68"/>
        <v>0.25083633487109891</v>
      </c>
      <c r="Y101">
        <f t="shared" ca="1" si="69"/>
        <v>0.10616280001168021</v>
      </c>
      <c r="Z101">
        <f t="shared" ca="1" si="70"/>
        <v>0.25768252276842324</v>
      </c>
      <c r="AA101">
        <f t="shared" ca="1" si="71"/>
        <v>0.11203698134286857</v>
      </c>
      <c r="AB101" s="5">
        <f t="shared" ca="1" si="60"/>
        <v>0.11364053521030815</v>
      </c>
      <c r="AC101" s="5">
        <f t="shared" ca="1" si="77"/>
        <v>0.12611434417832845</v>
      </c>
      <c r="AD101">
        <f t="shared" ca="1" si="61"/>
        <v>0.11258012626443939</v>
      </c>
      <c r="AE101">
        <f t="shared" ca="1" si="72"/>
        <v>0.12377171474396483</v>
      </c>
      <c r="AF101" s="5">
        <f t="shared" ca="1" si="73"/>
        <v>0.44688808889401449</v>
      </c>
      <c r="AG101" s="5">
        <f t="shared" ca="1" si="74"/>
        <v>0.10352978492962191</v>
      </c>
      <c r="AH101">
        <f t="shared" ca="1" si="75"/>
        <v>0.14245640857698069</v>
      </c>
      <c r="AI101">
        <f t="shared" ca="1" si="76"/>
        <v>0.10437354612419752</v>
      </c>
    </row>
    <row r="102" spans="1:35" x14ac:dyDescent="0.25">
      <c r="A102">
        <f t="shared" si="53"/>
        <v>92</v>
      </c>
      <c r="B102">
        <f t="shared" ca="1" si="44"/>
        <v>0.85600815161820609</v>
      </c>
      <c r="C102">
        <f t="shared" ca="1" si="45"/>
        <v>1.0625552349698901</v>
      </c>
      <c r="D102">
        <f t="shared" ca="1" si="54"/>
        <v>0.34619168207660045</v>
      </c>
      <c r="E102">
        <f t="shared" ca="1" si="46"/>
        <v>0.10615250012000629</v>
      </c>
      <c r="F102">
        <f t="shared" ca="1" si="43"/>
        <v>0.20577968086303136</v>
      </c>
      <c r="G102">
        <f t="shared" ca="1" si="55"/>
        <v>6.5480115276868658E-2</v>
      </c>
      <c r="H102">
        <f t="shared" ca="1" si="47"/>
        <v>0.10125439706044534</v>
      </c>
      <c r="I102">
        <f t="shared" ca="1" si="48"/>
        <v>1.8612678880828206</v>
      </c>
      <c r="J102">
        <f t="shared" ca="1" si="56"/>
        <v>0.64326522163936473</v>
      </c>
      <c r="K102">
        <f t="shared" ca="1" si="49"/>
        <v>0.11944345966793479</v>
      </c>
      <c r="L102">
        <f t="shared" ca="1" si="62"/>
        <v>0.35321357309364676</v>
      </c>
      <c r="M102">
        <f t="shared" ca="1" si="63"/>
        <v>0.11050240685316327</v>
      </c>
      <c r="N102">
        <f t="shared" ca="1" si="64"/>
        <v>7.2952394120244776E-2</v>
      </c>
      <c r="O102">
        <f t="shared" ca="1" si="65"/>
        <v>0.12568229984245644</v>
      </c>
      <c r="P102">
        <f t="shared" ca="1" si="66"/>
        <v>0.65857910687886856</v>
      </c>
      <c r="Q102">
        <f t="shared" ca="1" si="67"/>
        <v>0.12519821248694879</v>
      </c>
      <c r="R102">
        <f t="shared" ca="1" si="57"/>
        <v>0.34809877907342746</v>
      </c>
      <c r="S102">
        <f t="shared" ca="1" si="50"/>
        <v>0.10732526499515664</v>
      </c>
      <c r="T102">
        <f t="shared" ca="1" si="58"/>
        <v>6.5978477170946834E-2</v>
      </c>
      <c r="U102">
        <f t="shared" ca="1" si="51"/>
        <v>0.10280153425447916</v>
      </c>
      <c r="V102">
        <f t="shared" ca="1" si="59"/>
        <v>0.64684377137442639</v>
      </c>
      <c r="W102">
        <f t="shared" ca="1" si="52"/>
        <v>0.12077610840100221</v>
      </c>
      <c r="X102">
        <f t="shared" ca="1" si="68"/>
        <v>0.35015909104281279</v>
      </c>
      <c r="Y102">
        <f t="shared" ca="1" si="69"/>
        <v>0.10859948903498429</v>
      </c>
      <c r="Z102">
        <f t="shared" ca="1" si="70"/>
        <v>0.35611089609055213</v>
      </c>
      <c r="AA102">
        <f t="shared" ca="1" si="71"/>
        <v>0.11232268948235603</v>
      </c>
      <c r="AB102" s="5">
        <f t="shared" ca="1" si="60"/>
        <v>6.6367406927253347E-2</v>
      </c>
      <c r="AC102" s="5">
        <f t="shared" ca="1" si="77"/>
        <v>0.10401709490324525</v>
      </c>
      <c r="AD102">
        <f t="shared" ca="1" si="61"/>
        <v>7.2186424432244101E-2</v>
      </c>
      <c r="AE102">
        <f t="shared" ca="1" si="72"/>
        <v>0.12305693183704285</v>
      </c>
      <c r="AF102" s="5">
        <f t="shared" ca="1" si="73"/>
        <v>0.65161978993680481</v>
      </c>
      <c r="AG102" s="5">
        <f t="shared" ca="1" si="74"/>
        <v>0.12256621133055891</v>
      </c>
      <c r="AH102">
        <f t="shared" ca="1" si="75"/>
        <v>0.20774882628426991</v>
      </c>
      <c r="AI102">
        <f t="shared" ca="1" si="76"/>
        <v>0.10430305145092891</v>
      </c>
    </row>
    <row r="103" spans="1:35" x14ac:dyDescent="0.25">
      <c r="A103">
        <f t="shared" si="53"/>
        <v>93</v>
      </c>
      <c r="B103">
        <f t="shared" ca="1" si="44"/>
        <v>7.5536805625332715E-2</v>
      </c>
      <c r="C103">
        <f t="shared" ca="1" si="45"/>
        <v>-1.4357495811659404</v>
      </c>
      <c r="D103">
        <f t="shared" ca="1" si="54"/>
        <v>-0.48046125306556592</v>
      </c>
      <c r="E103">
        <f t="shared" ca="1" si="46"/>
        <v>0.11198486807390261</v>
      </c>
      <c r="F103">
        <f t="shared" ca="1" si="43"/>
        <v>3.4290238898132936</v>
      </c>
      <c r="G103">
        <f t="shared" ca="1" si="55"/>
        <v>1.0866747374871755</v>
      </c>
      <c r="H103">
        <f t="shared" ca="1" si="47"/>
        <v>0.1004287645496672</v>
      </c>
      <c r="I103">
        <f t="shared" ca="1" si="48"/>
        <v>-0.94900387425523158</v>
      </c>
      <c r="J103">
        <f t="shared" ca="1" si="56"/>
        <v>-0.35682926096479745</v>
      </c>
      <c r="K103">
        <f t="shared" ca="1" si="49"/>
        <v>0.1413790145370741</v>
      </c>
      <c r="L103">
        <f t="shared" ca="1" si="62"/>
        <v>-0.49544293276502444</v>
      </c>
      <c r="M103">
        <f t="shared" ca="1" si="63"/>
        <v>0.11907754686276042</v>
      </c>
      <c r="N103">
        <f t="shared" ca="1" si="64"/>
        <v>1.0942174267900966</v>
      </c>
      <c r="O103">
        <f t="shared" ca="1" si="65"/>
        <v>0.1018277699443241</v>
      </c>
      <c r="P103">
        <f t="shared" ca="1" si="66"/>
        <v>-0.38861693994255753</v>
      </c>
      <c r="Q103">
        <f t="shared" ca="1" si="67"/>
        <v>0.16769012351297219</v>
      </c>
      <c r="R103">
        <f t="shared" ca="1" si="57"/>
        <v>-0.4832084426748125</v>
      </c>
      <c r="S103">
        <f t="shared" ca="1" si="50"/>
        <v>0.11326914724986915</v>
      </c>
      <c r="T103">
        <f t="shared" ca="1" si="58"/>
        <v>1.0924125921042946</v>
      </c>
      <c r="U103">
        <f t="shared" ca="1" si="51"/>
        <v>0.1014921314894872</v>
      </c>
      <c r="V103">
        <f t="shared" ca="1" si="59"/>
        <v>-0.35924450255693002</v>
      </c>
      <c r="W103">
        <f t="shared" ca="1" si="52"/>
        <v>0.14329937329263817</v>
      </c>
      <c r="X103">
        <f t="shared" ca="1" si="68"/>
        <v>-0.48597011615564606</v>
      </c>
      <c r="Y103">
        <f t="shared" ca="1" si="69"/>
        <v>0.11456757781649085</v>
      </c>
      <c r="Z103">
        <f t="shared" ca="1" si="70"/>
        <v>-0.49858853860199143</v>
      </c>
      <c r="AA103">
        <f t="shared" ca="1" si="71"/>
        <v>0.12059441224502579</v>
      </c>
      <c r="AB103" s="5">
        <f t="shared" ca="1" si="60"/>
        <v>1.1011006398046177</v>
      </c>
      <c r="AC103" s="5">
        <f t="shared" ca="1" si="77"/>
        <v>0.10311290165418883</v>
      </c>
      <c r="AD103">
        <f t="shared" ca="1" si="61"/>
        <v>1.388968366259127</v>
      </c>
      <c r="AE103">
        <f t="shared" ca="1" si="72"/>
        <v>0.16407548169364036</v>
      </c>
      <c r="AF103" s="5">
        <f t="shared" ca="1" si="73"/>
        <v>-0.3614134258257633</v>
      </c>
      <c r="AG103" s="5">
        <f t="shared" ca="1" si="74"/>
        <v>0.14503492431647869</v>
      </c>
      <c r="AH103">
        <f t="shared" ca="1" si="75"/>
        <v>-0.11754945744010648</v>
      </c>
      <c r="AI103">
        <f t="shared" ca="1" si="76"/>
        <v>0.10852263668396586</v>
      </c>
    </row>
    <row r="104" spans="1:35" x14ac:dyDescent="0.25">
      <c r="A104">
        <f t="shared" si="53"/>
        <v>94</v>
      </c>
      <c r="B104">
        <f t="shared" ca="1" si="44"/>
        <v>0.53789313230050739</v>
      </c>
      <c r="C104">
        <f t="shared" ca="1" si="45"/>
        <v>9.5127273227417736E-2</v>
      </c>
      <c r="D104">
        <f t="shared" ca="1" si="54"/>
        <v>3.3373855476147032E-2</v>
      </c>
      <c r="E104">
        <f t="shared" ca="1" si="46"/>
        <v>0.12308430156973338</v>
      </c>
      <c r="F104">
        <f t="shared" ca="1" si="43"/>
        <v>0.73691918405332735</v>
      </c>
      <c r="G104">
        <f t="shared" ca="1" si="55"/>
        <v>0.34413904859007322</v>
      </c>
      <c r="H104">
        <f t="shared" ca="1" si="47"/>
        <v>0.21808619850928218</v>
      </c>
      <c r="I104">
        <f t="shared" ca="1" si="48"/>
        <v>0.47788197826092504</v>
      </c>
      <c r="J104">
        <f t="shared" ca="1" si="56"/>
        <v>0.16045218315137408</v>
      </c>
      <c r="K104">
        <f t="shared" ca="1" si="49"/>
        <v>0.11273271214806836</v>
      </c>
      <c r="L104">
        <f t="shared" ca="1" si="62"/>
        <v>3.5212816077039549E-2</v>
      </c>
      <c r="M104">
        <f t="shared" ca="1" si="63"/>
        <v>0.13702235278443897</v>
      </c>
      <c r="N104">
        <f t="shared" ca="1" si="64"/>
        <v>0.34585257623652821</v>
      </c>
      <c r="O104">
        <f t="shared" ca="1" si="65"/>
        <v>0.2202633828899016</v>
      </c>
      <c r="P104">
        <f t="shared" ca="1" si="66"/>
        <v>0.19023962167599667</v>
      </c>
      <c r="Q104">
        <f t="shared" ca="1" si="67"/>
        <v>0.15847495660276856</v>
      </c>
      <c r="R104">
        <f t="shared" ca="1" si="57"/>
        <v>3.3583030379005493E-2</v>
      </c>
      <c r="S104">
        <f t="shared" ca="1" si="50"/>
        <v>0.12463202987909301</v>
      </c>
      <c r="T104">
        <f ca="1">(U104^0.5)*F104</f>
        <v>0.34593359537581775</v>
      </c>
      <c r="U104">
        <f t="shared" ca="1" si="51"/>
        <v>0.22036659241423034</v>
      </c>
      <c r="V104">
        <f t="shared" ca="1" si="59"/>
        <v>0.16202886559761961</v>
      </c>
      <c r="W104">
        <f t="shared" ca="1" si="52"/>
        <v>0.11495913230034391</v>
      </c>
      <c r="X104">
        <f t="shared" ca="1" si="68"/>
        <v>3.3781388175139197E-2</v>
      </c>
      <c r="Y104">
        <f t="shared" ca="1" si="69"/>
        <v>0.12610865327017295</v>
      </c>
      <c r="Z104">
        <f t="shared" ca="1" si="70"/>
        <v>3.5325558334927648E-2</v>
      </c>
      <c r="AA104">
        <f t="shared" ca="1" si="71"/>
        <v>0.13790117712896216</v>
      </c>
      <c r="AB104" s="5">
        <f t="shared" ca="1" si="60"/>
        <v>0.34829660608582591</v>
      </c>
      <c r="AC104" s="5">
        <f t="shared" ca="1" si="77"/>
        <v>0.22338744454977955</v>
      </c>
      <c r="AD104">
        <f t="shared" ca="1" si="61"/>
        <v>0.29315910880734558</v>
      </c>
      <c r="AE104">
        <f t="shared" ca="1" si="72"/>
        <v>0.1582585055929821</v>
      </c>
      <c r="AF104" s="5">
        <f t="shared" ca="1" si="73"/>
        <v>0.16322851184381382</v>
      </c>
      <c r="AG104" s="5">
        <f t="shared" ca="1" si="74"/>
        <v>0.11666772697985285</v>
      </c>
      <c r="AH104">
        <f t="shared" ca="1" si="75"/>
        <v>5.2721026137462337E-2</v>
      </c>
      <c r="AI104">
        <f t="shared" ca="1" si="76"/>
        <v>0.10796337389817705</v>
      </c>
    </row>
    <row r="105" spans="1:35" x14ac:dyDescent="0.25">
      <c r="A105">
        <f t="shared" si="53"/>
        <v>95</v>
      </c>
      <c r="B105">
        <f t="shared" ca="1" si="44"/>
        <v>0.10299616176903881</v>
      </c>
      <c r="C105">
        <f t="shared" ca="1" si="45"/>
        <v>-1.2646625406119063</v>
      </c>
      <c r="D105">
        <f t="shared" ca="1" si="54"/>
        <v>-0.40014406707900452</v>
      </c>
      <c r="E105">
        <f t="shared" ca="1" si="46"/>
        <v>0.10011138142293428</v>
      </c>
      <c r="F105">
        <f t="shared" ca="1" si="43"/>
        <v>2.869886187582916</v>
      </c>
      <c r="G105">
        <f t="shared" ca="1" si="55"/>
        <v>0.95977493747289833</v>
      </c>
      <c r="H105">
        <f t="shared" ca="1" si="47"/>
        <v>0.11184316847644808</v>
      </c>
      <c r="I105">
        <f t="shared" ca="1" si="48"/>
        <v>-0.82112850568719764</v>
      </c>
      <c r="J105">
        <f t="shared" ca="1" si="56"/>
        <v>-0.26298489991453711</v>
      </c>
      <c r="K105">
        <f t="shared" ca="1" si="49"/>
        <v>0.10257449030780422</v>
      </c>
      <c r="L105">
        <f t="shared" ca="1" si="62"/>
        <v>-0.44653578541762434</v>
      </c>
      <c r="M105">
        <f t="shared" ca="1" si="63"/>
        <v>0.1246703642042884</v>
      </c>
      <c r="N105">
        <f t="shared" ca="1" si="64"/>
        <v>1.3814040824991258</v>
      </c>
      <c r="O105">
        <f t="shared" ca="1" si="65"/>
        <v>0.23169257815805841</v>
      </c>
      <c r="P105">
        <f t="shared" ca="1" si="66"/>
        <v>-0.28292783579093694</v>
      </c>
      <c r="Q105">
        <f t="shared" ca="1" si="67"/>
        <v>0.11872142396657437</v>
      </c>
      <c r="R105">
        <f t="shared" ca="1" si="57"/>
        <v>-0.40323918560268251</v>
      </c>
      <c r="S105">
        <f t="shared" ca="1" si="50"/>
        <v>0.10166609628012203</v>
      </c>
      <c r="T105">
        <f t="shared" ca="1" si="58"/>
        <v>0.9809099228836633</v>
      </c>
      <c r="U105">
        <f t="shared" ca="1" si="51"/>
        <v>0.11682314874618996</v>
      </c>
      <c r="V105">
        <f t="shared" ca="1" si="59"/>
        <v>-0.26473837006770035</v>
      </c>
      <c r="W105">
        <f t="shared" ca="1" si="52"/>
        <v>0.10394689553860995</v>
      </c>
      <c r="X105">
        <f t="shared" ca="1" si="68"/>
        <v>-0.40590945566934611</v>
      </c>
      <c r="Y105">
        <f t="shared" ca="1" si="69"/>
        <v>0.10301703045033939</v>
      </c>
      <c r="Z105">
        <f t="shared" ca="1" si="70"/>
        <v>-0.44944143498373068</v>
      </c>
      <c r="AA105">
        <f t="shared" ca="1" si="71"/>
        <v>0.12629812615921504</v>
      </c>
      <c r="AB105" s="5">
        <f t="shared" ca="1" si="60"/>
        <v>0.98660858144653174</v>
      </c>
      <c r="AC105" s="5">
        <f t="shared" ca="1" si="77"/>
        <v>0.11818447466809323</v>
      </c>
      <c r="AD105">
        <f t="shared" ca="1" si="61"/>
        <v>0.9896157754036301</v>
      </c>
      <c r="AE105">
        <f t="shared" ca="1" si="72"/>
        <v>0.11890602783895385</v>
      </c>
      <c r="AF105" s="5">
        <f t="shared" ca="1" si="73"/>
        <v>-0.26750270145236038</v>
      </c>
      <c r="AG105" s="5">
        <f t="shared" ca="1" si="74"/>
        <v>0.10612900348688782</v>
      </c>
      <c r="AH105">
        <f t="shared" ca="1" si="75"/>
        <v>-8.4811330957718534E-2</v>
      </c>
      <c r="AI105">
        <f t="shared" ca="1" si="76"/>
        <v>0.10400306343177682</v>
      </c>
    </row>
    <row r="106" spans="1:35" x14ac:dyDescent="0.25">
      <c r="A106">
        <f t="shared" si="53"/>
        <v>96</v>
      </c>
      <c r="B106">
        <f t="shared" ca="1" si="44"/>
        <v>0.19148715110400394</v>
      </c>
      <c r="C106">
        <f t="shared" ca="1" si="45"/>
        <v>-0.87242915301348445</v>
      </c>
      <c r="D106">
        <f t="shared" ca="1" si="54"/>
        <v>-0.29715342610733608</v>
      </c>
      <c r="E106">
        <f t="shared" ca="1" si="46"/>
        <v>0.1160115274418527</v>
      </c>
      <c r="F106">
        <f t="shared" ca="1" si="43"/>
        <v>1.9429933118956748</v>
      </c>
      <c r="G106">
        <f t="shared" ca="1" si="55"/>
        <v>0.85163591856006171</v>
      </c>
      <c r="H106">
        <f t="shared" ca="1" si="47"/>
        <v>0.19211679306011059</v>
      </c>
      <c r="I106">
        <f t="shared" ca="1" si="48"/>
        <v>-0.50255223467681198</v>
      </c>
      <c r="J106">
        <f t="shared" ca="1" si="56"/>
        <v>-0.16432467213787813</v>
      </c>
      <c r="K106">
        <f t="shared" ca="1" si="49"/>
        <v>0.10691610575830592</v>
      </c>
      <c r="L106">
        <f t="shared" ca="1" si="62"/>
        <v>-0.30229816816276095</v>
      </c>
      <c r="M106">
        <f t="shared" ca="1" si="63"/>
        <v>0.12006341500746101</v>
      </c>
      <c r="N106">
        <f t="shared" ca="1" si="64"/>
        <v>1.0691568965761375</v>
      </c>
      <c r="O106">
        <f t="shared" ca="1" si="65"/>
        <v>0.30278912436346955</v>
      </c>
      <c r="P106">
        <f t="shared" ca="1" si="66"/>
        <v>-0.16790354199235313</v>
      </c>
      <c r="Q106">
        <f t="shared" ca="1" si="67"/>
        <v>0.11162392739207698</v>
      </c>
      <c r="R106">
        <f t="shared" ca="1" si="57"/>
        <v>-0.29879110703099787</v>
      </c>
      <c r="S106">
        <f t="shared" ca="1" si="50"/>
        <v>0.11729378359383537</v>
      </c>
      <c r="T106">
        <f t="shared" ca="1" si="58"/>
        <v>0.86366695820180828</v>
      </c>
      <c r="U106">
        <f t="shared" ca="1" si="51"/>
        <v>0.19758319248946088</v>
      </c>
      <c r="V106">
        <f t="shared" ca="1" si="59"/>
        <v>-0.16522365740260433</v>
      </c>
      <c r="W106">
        <f t="shared" ca="1" si="52"/>
        <v>0.10808913616782174</v>
      </c>
      <c r="X106">
        <f t="shared" ca="1" si="68"/>
        <v>-0.30111805797171959</v>
      </c>
      <c r="Y106">
        <f t="shared" ca="1" si="69"/>
        <v>0.11912783871942079</v>
      </c>
      <c r="Z106">
        <f t="shared" ca="1" si="70"/>
        <v>-0.30090570928345606</v>
      </c>
      <c r="AA106">
        <f t="shared" ca="1" si="71"/>
        <v>0.1189598798739574</v>
      </c>
      <c r="AB106" s="5">
        <f t="shared" ca="1" si="60"/>
        <v>0.87699107928733522</v>
      </c>
      <c r="AC106" s="5">
        <f t="shared" ca="1" si="77"/>
        <v>0.20372660134189916</v>
      </c>
      <c r="AD106">
        <f t="shared" ca="1" si="61"/>
        <v>0.65035452243772496</v>
      </c>
      <c r="AE106">
        <f t="shared" ca="1" si="72"/>
        <v>0.1120360317064317</v>
      </c>
      <c r="AF106" s="5">
        <f t="shared" ca="1" si="73"/>
        <v>-0.16640721128911459</v>
      </c>
      <c r="AG106" s="5">
        <f t="shared" ca="1" si="74"/>
        <v>0.10964324191840762</v>
      </c>
      <c r="AH106">
        <f t="shared" ca="1" si="75"/>
        <v>-5.2800286407663828E-2</v>
      </c>
      <c r="AI106">
        <f t="shared" ca="1" si="76"/>
        <v>0.10324451957624786</v>
      </c>
    </row>
    <row r="107" spans="1:35" x14ac:dyDescent="0.25">
      <c r="A107">
        <f t="shared" si="53"/>
        <v>97</v>
      </c>
      <c r="B107">
        <f t="shared" ca="1" si="44"/>
        <v>0.6212747918570809</v>
      </c>
      <c r="C107">
        <f t="shared" ca="1" si="45"/>
        <v>0.30883056644317791</v>
      </c>
      <c r="D107">
        <f t="shared" ca="1" si="54"/>
        <v>0.10188133432978251</v>
      </c>
      <c r="E107">
        <f t="shared" ca="1" si="46"/>
        <v>0.10883001586473282</v>
      </c>
      <c r="F107">
        <f t="shared" ca="1" si="43"/>
        <v>0.57870666799373738</v>
      </c>
      <c r="G107">
        <f t="shared" ca="1" si="55"/>
        <v>0.24037469755751514</v>
      </c>
      <c r="H107">
        <f t="shared" ca="1" si="47"/>
        <v>0.17252837377816399</v>
      </c>
      <c r="I107">
        <f t="shared" ca="1" si="48"/>
        <v>0.7423756692682687</v>
      </c>
      <c r="J107">
        <f t="shared" ca="1" si="56"/>
        <v>0.23790824916179892</v>
      </c>
      <c r="K107">
        <f t="shared" ca="1" si="49"/>
        <v>0.10270025978732213</v>
      </c>
      <c r="L107">
        <f t="shared" ca="1" si="62"/>
        <v>0.11095480665490048</v>
      </c>
      <c r="M107">
        <f t="shared" ca="1" si="63"/>
        <v>0.12907783901330955</v>
      </c>
      <c r="N107">
        <f t="shared" ca="1" si="64"/>
        <v>0.36834912211899495</v>
      </c>
      <c r="O107">
        <f t="shared" ca="1" si="65"/>
        <v>0.40513737086415691</v>
      </c>
      <c r="P107">
        <f t="shared" ca="1" si="66"/>
        <v>0.24713860636782842</v>
      </c>
      <c r="Q107">
        <f t="shared" ca="1" si="67"/>
        <v>0.11082397596789213</v>
      </c>
      <c r="R107">
        <f t="shared" ca="1" si="57"/>
        <v>0.10256866886440594</v>
      </c>
      <c r="S107">
        <f t="shared" ca="1" si="50"/>
        <v>0.11030339573105667</v>
      </c>
      <c r="T107">
        <f t="shared" ca="1" si="58"/>
        <v>0.24449652900129243</v>
      </c>
      <c r="U107">
        <f t="shared" ca="1" si="51"/>
        <v>0.17849597326438912</v>
      </c>
      <c r="V107">
        <f t="shared" ca="1" si="59"/>
        <v>0.23929177233682641</v>
      </c>
      <c r="W107">
        <f t="shared" ca="1" si="52"/>
        <v>0.10389821183229991</v>
      </c>
      <c r="X107">
        <f t="shared" ca="1" si="68"/>
        <v>0.10314552725548271</v>
      </c>
      <c r="Y107">
        <f t="shared" ca="1" si="69"/>
        <v>0.11154760353574264</v>
      </c>
      <c r="Z107">
        <f t="shared" ca="1" si="70"/>
        <v>0.11031658646547454</v>
      </c>
      <c r="AA107">
        <f t="shared" ca="1" si="71"/>
        <v>0.12759717932489203</v>
      </c>
      <c r="AB107" s="5">
        <f t="shared" ca="1" si="60"/>
        <v>0.24719551692737649</v>
      </c>
      <c r="AC107" s="5">
        <f t="shared" ca="1" si="77"/>
        <v>0.18245854512964593</v>
      </c>
      <c r="AD107">
        <f t="shared" ca="1" si="61"/>
        <v>0.19366135514458835</v>
      </c>
      <c r="AE107">
        <f t="shared" ca="1" si="72"/>
        <v>0.11198734800012165</v>
      </c>
      <c r="AF107" s="5">
        <f t="shared" ca="1" si="73"/>
        <v>0.2406690284144839</v>
      </c>
      <c r="AG107" s="5">
        <f t="shared" ca="1" si="74"/>
        <v>0.10509763658485184</v>
      </c>
      <c r="AH107">
        <f t="shared" ca="1" si="75"/>
        <v>7.6407333486528714E-2</v>
      </c>
      <c r="AI107">
        <f t="shared" ca="1" si="76"/>
        <v>0.10314569001292756</v>
      </c>
    </row>
    <row r="108" spans="1:35" x14ac:dyDescent="0.25">
      <c r="A108">
        <f t="shared" si="53"/>
        <v>98</v>
      </c>
      <c r="B108">
        <f t="shared" ca="1" si="44"/>
        <v>0.39060923638615641</v>
      </c>
      <c r="C108">
        <f t="shared" ca="1" si="45"/>
        <v>-0.27773150680963771</v>
      </c>
      <c r="D108">
        <f t="shared" ca="1" si="54"/>
        <v>-8.8281047825380848E-2</v>
      </c>
      <c r="E108">
        <f t="shared" ca="1" si="46"/>
        <v>0.1010379806284817</v>
      </c>
      <c r="F108">
        <f t="shared" ca="1" si="43"/>
        <v>1.0869482277544646</v>
      </c>
      <c r="G108">
        <f t="shared" ca="1" si="55"/>
        <v>0.35351393152868227</v>
      </c>
      <c r="H108">
        <f t="shared" ca="1" si="47"/>
        <v>0.10577799952258669</v>
      </c>
      <c r="I108">
        <f t="shared" ca="1" si="48"/>
        <v>6.1824751642213037E-2</v>
      </c>
      <c r="J108">
        <f t="shared" ca="1" si="56"/>
        <v>2.009637621908357E-2</v>
      </c>
      <c r="K108">
        <f t="shared" ca="1" si="49"/>
        <v>0.10566003350192327</v>
      </c>
      <c r="L108">
        <f t="shared" ca="1" si="62"/>
        <v>-9.2267704861460298E-2</v>
      </c>
      <c r="M108">
        <f t="shared" ca="1" si="63"/>
        <v>0.11036951515943873</v>
      </c>
      <c r="N108">
        <f t="shared" ca="1" si="64"/>
        <v>0.51887150900311552</v>
      </c>
      <c r="O108">
        <f t="shared" ca="1" si="65"/>
        <v>0.2278777545262152</v>
      </c>
      <c r="P108">
        <f t="shared" ca="1" si="66"/>
        <v>2.040468855790151E-2</v>
      </c>
      <c r="Q108">
        <f t="shared" ca="1" si="67"/>
        <v>0.10892690901710103</v>
      </c>
      <c r="R108">
        <f t="shared" ca="1" si="57"/>
        <v>-8.8817092971031117E-2</v>
      </c>
      <c r="S108">
        <f t="shared" ca="1" si="50"/>
        <v>0.10226871709424183</v>
      </c>
      <c r="T108">
        <f t="shared" ca="1" si="58"/>
        <v>0.35912732684249637</v>
      </c>
      <c r="U108">
        <f t="shared" ca="1" si="51"/>
        <v>0.10916393651652813</v>
      </c>
      <c r="V108">
        <f t="shared" ca="1" si="59"/>
        <v>2.0205019252320367E-2</v>
      </c>
      <c r="W108">
        <f t="shared" ca="1" si="52"/>
        <v>0.10680553907300491</v>
      </c>
      <c r="X108">
        <f t="shared" ca="1" si="68"/>
        <v>-8.9448230155267039E-2</v>
      </c>
      <c r="Y108">
        <f t="shared" ca="1" si="69"/>
        <v>0.10372733096053391</v>
      </c>
      <c r="Z108">
        <f t="shared" ca="1" si="70"/>
        <v>-9.3183830510106494E-2</v>
      </c>
      <c r="AA108">
        <f t="shared" ca="1" si="71"/>
        <v>0.1125721128252985</v>
      </c>
      <c r="AB108" s="5">
        <f t="shared" ca="1" si="60"/>
        <v>0.36633562270185399</v>
      </c>
      <c r="AC108" s="5">
        <f t="shared" ca="1" si="77"/>
        <v>0.1135901272374141</v>
      </c>
      <c r="AD108">
        <f t="shared" ca="1" si="61"/>
        <v>0.36165129686782665</v>
      </c>
      <c r="AE108">
        <f t="shared" ca="1" si="72"/>
        <v>0.11070375090530482</v>
      </c>
      <c r="AF108" s="5">
        <f t="shared" ca="1" si="73"/>
        <v>2.0326984897900881E-2</v>
      </c>
      <c r="AG108" s="5">
        <f t="shared" ca="1" si="74"/>
        <v>0.10809887349520717</v>
      </c>
      <c r="AH108">
        <f t="shared" ca="1" si="75"/>
        <v>6.4494165719527043E-3</v>
      </c>
      <c r="AI108">
        <f t="shared" ca="1" si="76"/>
        <v>0.10299244150460261</v>
      </c>
    </row>
    <row r="109" spans="1:35" x14ac:dyDescent="0.25">
      <c r="A109">
        <f t="shared" si="53"/>
        <v>99</v>
      </c>
      <c r="B109">
        <f t="shared" ca="1" si="44"/>
        <v>0.58840650277412221</v>
      </c>
      <c r="C109">
        <f t="shared" ca="1" si="45"/>
        <v>0.2234478142956155</v>
      </c>
      <c r="D109">
        <f ca="1">(E109^(0.5))*C109</f>
        <v>7.0935216192810971E-2</v>
      </c>
      <c r="E109">
        <f t="shared" ca="1" si="46"/>
        <v>0.10077935434051473</v>
      </c>
      <c r="F109">
        <f t="shared" ca="1" si="43"/>
        <v>0.6386897496205286</v>
      </c>
      <c r="G109">
        <f t="shared" ca="1" si="55"/>
        <v>0.21422039809974464</v>
      </c>
      <c r="H109">
        <f t="shared" ca="1" si="47"/>
        <v>0.11249720997848658</v>
      </c>
      <c r="I109">
        <f t="shared" ca="1" si="48"/>
        <v>0.6342421753652755</v>
      </c>
      <c r="J109">
        <f t="shared" ca="1" si="56"/>
        <v>0.20060548266367539</v>
      </c>
      <c r="K109">
        <f t="shared" ca="1" si="49"/>
        <v>0.10004038643371391</v>
      </c>
      <c r="L109">
        <f t="shared" ca="1" si="62"/>
        <v>7.1392338920463067E-2</v>
      </c>
      <c r="M109">
        <f t="shared" ca="1" si="63"/>
        <v>0.10208242984802279</v>
      </c>
      <c r="N109">
        <f t="shared" ca="1" si="64"/>
        <v>0.23939440716945434</v>
      </c>
      <c r="O109">
        <f t="shared" ca="1" si="65"/>
        <v>0.14049087186210046</v>
      </c>
      <c r="P109">
        <f t="shared" ca="1" si="66"/>
        <v>0.20663974516803807</v>
      </c>
      <c r="Q109">
        <f t="shared" ca="1" si="67"/>
        <v>0.10614938420725774</v>
      </c>
      <c r="R109">
        <f t="shared" ca="1" si="57"/>
        <v>7.1305672994861249E-2</v>
      </c>
      <c r="S109">
        <f t="shared" ca="1" si="50"/>
        <v>0.10183473664999269</v>
      </c>
      <c r="T109">
        <f t="shared" ca="1" si="58"/>
        <v>0.2157305650766099</v>
      </c>
      <c r="U109">
        <f t="shared" ca="1" si="51"/>
        <v>0.11408892019208219</v>
      </c>
      <c r="V109">
        <f t="shared" ca="1" si="59"/>
        <v>0.20174641108950178</v>
      </c>
      <c r="W109">
        <f t="shared" ca="1" si="52"/>
        <v>0.10118156659796619</v>
      </c>
      <c r="X109">
        <f t="shared" ca="1" si="68"/>
        <v>7.1754350818209134E-2</v>
      </c>
      <c r="Y109">
        <f t="shared" ca="1" si="69"/>
        <v>0.10312032129206732</v>
      </c>
      <c r="Z109">
        <f t="shared" ca="1" si="70"/>
        <v>7.209558660912195E-2</v>
      </c>
      <c r="AA109">
        <f t="shared" ca="1" si="71"/>
        <v>0.10410345374423452</v>
      </c>
      <c r="AB109" s="5">
        <f t="shared" ca="1" si="60"/>
        <v>0.21943391015049596</v>
      </c>
      <c r="AC109" s="5">
        <f t="shared" ca="1" si="77"/>
        <v>0.11803956261569941</v>
      </c>
      <c r="AD109">
        <f t="shared" ca="1" si="61"/>
        <v>0.20988233961730254</v>
      </c>
      <c r="AE109">
        <f t="shared" ca="1" si="72"/>
        <v>0.1079871056709711</v>
      </c>
      <c r="AF109" s="5">
        <f t="shared" ca="1" si="73"/>
        <v>0.20287265503194055</v>
      </c>
      <c r="AG109" s="5">
        <f t="shared" ca="1" si="74"/>
        <v>0.10231440659816939</v>
      </c>
      <c r="AH109">
        <f t="shared" ca="1" si="75"/>
        <v>6.4291667783407697E-2</v>
      </c>
      <c r="AI109">
        <f t="shared" ca="1" si="76"/>
        <v>0.10271261519599621</v>
      </c>
    </row>
    <row r="110" spans="1:35" x14ac:dyDescent="0.25">
      <c r="A110">
        <f t="shared" si="53"/>
        <v>100</v>
      </c>
      <c r="B110">
        <f t="shared" ca="1" si="44"/>
        <v>0.14111165359107325</v>
      </c>
      <c r="C110">
        <f t="shared" ca="1" si="45"/>
        <v>-1.0753382721342379</v>
      </c>
      <c r="D110">
        <f ca="1">(E110^(0.5))*C110</f>
        <v>-0.34090628318973659</v>
      </c>
      <c r="E110">
        <f t="shared" ca="1" si="46"/>
        <v>0.10050318048963208</v>
      </c>
      <c r="F110">
        <f t="shared" ca="1" si="43"/>
        <v>2.3716118685417276</v>
      </c>
      <c r="G110">
        <f ca="1">(H110^(0.5))*F110</f>
        <v>0.76698469724710838</v>
      </c>
      <c r="H110">
        <f t="shared" ca="1" si="47"/>
        <v>0.10458903789620132</v>
      </c>
      <c r="I110">
        <f ca="1">(-LN(LN(B110^(-1))))</f>
        <v>-0.67202764110419599</v>
      </c>
      <c r="J110">
        <f t="shared" ca="1" si="56"/>
        <v>-0.21674767392148303</v>
      </c>
      <c r="K110">
        <f t="shared" ca="1" si="49"/>
        <v>0.10402425596747263</v>
      </c>
      <c r="L110">
        <f t="shared" ca="1" si="62"/>
        <v>-0.34235808470735907</v>
      </c>
      <c r="M110">
        <f t="shared" ca="1" si="63"/>
        <v>0.10136101954169359</v>
      </c>
      <c r="N110">
        <f t="shared" ca="1" si="64"/>
        <v>0.86378041384662974</v>
      </c>
      <c r="O110">
        <f t="shared" ca="1" si="65"/>
        <v>0.13265373250391846</v>
      </c>
      <c r="P110">
        <f t="shared" ca="1" si="66"/>
        <v>-0.21704686118263383</v>
      </c>
      <c r="Q110">
        <f t="shared" ca="1" si="67"/>
        <v>0.10431163355982567</v>
      </c>
      <c r="R110">
        <f t="shared" ca="1" si="57"/>
        <v>-0.34266946306009977</v>
      </c>
      <c r="S110">
        <f t="shared" ca="1" si="50"/>
        <v>0.10154548125898236</v>
      </c>
      <c r="T110">
        <f t="shared" ca="1" si="58"/>
        <v>0.77197913802161688</v>
      </c>
      <c r="U110">
        <f t="shared" ca="1" si="51"/>
        <v>0.10595559584188688</v>
      </c>
      <c r="V110">
        <f t="shared" ca="1" si="59"/>
        <v>-0.21785922666407015</v>
      </c>
      <c r="W110">
        <f t="shared" ca="1" si="52"/>
        <v>0.1050939323806713</v>
      </c>
      <c r="X110">
        <f t="shared" ca="1" si="68"/>
        <v>-0.34453506754040786</v>
      </c>
      <c r="Y110">
        <f t="shared" ca="1" si="69"/>
        <v>0.10265418467129181</v>
      </c>
      <c r="Z110">
        <f t="shared" ca="1" si="70"/>
        <v>-0.34575130229920648</v>
      </c>
      <c r="AA110">
        <f t="shared" ca="1" si="71"/>
        <v>0.10338021790897504</v>
      </c>
      <c r="AB110" s="5">
        <f t="shared" ca="1" si="60"/>
        <v>0.77758035703536477</v>
      </c>
      <c r="AC110" s="5">
        <f t="shared" ca="1" si="77"/>
        <v>0.10749872962722536</v>
      </c>
      <c r="AD110">
        <f t="shared" ca="1" si="61"/>
        <v>0.77314364670655078</v>
      </c>
      <c r="AE110">
        <f t="shared" ca="1" si="72"/>
        <v>0.10627549897863749</v>
      </c>
      <c r="AF110" s="5">
        <f t="shared" ca="1" si="73"/>
        <v>-0.21913778775303963</v>
      </c>
      <c r="AG110" s="5">
        <f t="shared" ca="1" si="74"/>
        <v>0.10633109184081772</v>
      </c>
      <c r="AH110">
        <f t="shared" ca="1" si="75"/>
        <v>-6.9404363038686426E-2</v>
      </c>
      <c r="AI110">
        <f t="shared" ca="1" si="76"/>
        <v>0.10253323378479705</v>
      </c>
    </row>
  </sheetData>
  <mergeCells count="6">
    <mergeCell ref="AF8:AI8"/>
    <mergeCell ref="A8:K8"/>
    <mergeCell ref="R8:W8"/>
    <mergeCell ref="L8:Q8"/>
    <mergeCell ref="X8:AA8"/>
    <mergeCell ref="AB8:AE8"/>
  </mergeCells>
  <phoneticPr fontId="6" type="noConversion"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5</xdr:col>
                <xdr:colOff>600075</xdr:colOff>
                <xdr:row>1</xdr:row>
                <xdr:rowOff>123825</xdr:rowOff>
              </from>
              <to>
                <xdr:col>8</xdr:col>
                <xdr:colOff>133350</xdr:colOff>
                <xdr:row>6</xdr:row>
                <xdr:rowOff>66675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>
              <from>
                <xdr:col>18</xdr:col>
                <xdr:colOff>180975</xdr:colOff>
                <xdr:row>0</xdr:row>
                <xdr:rowOff>0</xdr:rowOff>
              </from>
              <to>
                <xdr:col>19</xdr:col>
                <xdr:colOff>819150</xdr:colOff>
                <xdr:row>4</xdr:row>
                <xdr:rowOff>114300</xdr:rowOff>
              </to>
            </anchor>
          </objectPr>
        </oleObject>
      </mc:Choice>
      <mc:Fallback>
        <oleObject progId="Equation.DSMT4" shapeId="1026" r:id="rId6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FFF425EADBF94B8A0A2B04FB7EFC9A" ma:contentTypeVersion="7" ma:contentTypeDescription="Crear nuevo documento." ma:contentTypeScope="" ma:versionID="8433433495a2515b92286f95bea42b5c">
  <xsd:schema xmlns:xsd="http://www.w3.org/2001/XMLSchema" xmlns:xs="http://www.w3.org/2001/XMLSchema" xmlns:p="http://schemas.microsoft.com/office/2006/metadata/properties" xmlns:ns2="d3bd2a98-1b73-446a-bd18-8bd599392477" targetNamespace="http://schemas.microsoft.com/office/2006/metadata/properties" ma:root="true" ma:fieldsID="1520f8fd5b7fe7ef38b959c92a1d1b99" ns2:_="">
    <xsd:import namespace="d3bd2a98-1b73-446a-bd18-8bd599392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d2a98-1b73-446a-bd18-8bd599392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AD2DE-3185-4AA9-AEA0-5063CEC553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d2a98-1b73-446a-bd18-8bd599392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BF6DA1-115F-4B93-9DF7-39A8227E62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4BFAC3-21BC-45C4-9D36-3C9C7BCB130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LUIS</cp:lastModifiedBy>
  <dcterms:created xsi:type="dcterms:W3CDTF">2021-04-15T18:30:16Z</dcterms:created>
  <dcterms:modified xsi:type="dcterms:W3CDTF">2021-05-06T18:14:25Z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0x010100E0FFF425EADBF94B8A0A2B04FB7EFC9A</vt:lpwstr>
  </property>
</Properties>
</file>