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\Desktop\IA\Clase\"/>
    </mc:Choice>
  </mc:AlternateContent>
  <xr:revisionPtr revIDLastSave="0" documentId="13_ncr:1_{4175FB58-EAB6-4D17-9B17-6E667D2A6BDD}" xr6:coauthVersionLast="47" xr6:coauthVersionMax="47" xr10:uidLastSave="{00000000-0000-0000-0000-000000000000}"/>
  <bookViews>
    <workbookView xWindow="-120" yWindow="-120" windowWidth="29040" windowHeight="16440" activeTab="1" xr2:uid="{64AC497B-0BBF-4087-AC5F-CAFFD04329DE}"/>
  </bookViews>
  <sheets>
    <sheet name="ID3" sheetId="1" r:id="rId1"/>
    <sheet name="BAY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15" i="2" s="1"/>
  <c r="I23" i="1"/>
  <c r="N16" i="1"/>
  <c r="N14" i="1"/>
  <c r="N15" i="1"/>
  <c r="N13" i="1"/>
  <c r="M14" i="1"/>
  <c r="M15" i="1"/>
  <c r="M13" i="1"/>
  <c r="L15" i="1"/>
  <c r="L13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tc={8FBA75E7-4898-4B83-A16C-B653C81DD9DC}</author>
    <author>tc={F04F48E4-61FD-4EC0-8239-475AD8EDA558}</author>
    <author>tc={A6123D00-EA1F-45F3-B69C-70B48FBE698A}</author>
  </authors>
  <commentList>
    <comment ref="J6" authorId="0" shapeId="0" xr:uid="{8FBA75E7-4898-4B83-A16C-B653C81DD9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PROBABILIDAD DE GANAR HAY EN SUNNY (P/#)</t>
      </text>
    </comment>
    <comment ref="K6" authorId="1" shapeId="0" xr:uid="{F04F48E4-61FD-4EC0-8239-475AD8EDA5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PROBABILIDAD DE QUE SEA SUNNY</t>
      </text>
    </comment>
    <comment ref="L6" authorId="2" shapeId="0" xr:uid="{A6123D00-EA1F-45F3-B69C-70B48FBE69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PROBABILIDAD DE QUE SE GANE</t>
      </text>
    </comment>
  </commentList>
</comments>
</file>

<file path=xl/sharedStrings.xml><?xml version="1.0" encoding="utf-8"?>
<sst xmlns="http://schemas.openxmlformats.org/spreadsheetml/2006/main" count="41" uniqueCount="40">
  <si>
    <t>ALGORITMO ID3</t>
  </si>
  <si>
    <t>I(p,n)</t>
  </si>
  <si>
    <t>p,n</t>
  </si>
  <si>
    <t>CANTIDAD DE P Y N EN EL GRUPO DE INFORMACIÓN</t>
  </si>
  <si>
    <t>p</t>
  </si>
  <si>
    <t>n</t>
  </si>
  <si>
    <t>OUTLOOK</t>
  </si>
  <si>
    <t>sunny</t>
  </si>
  <si>
    <t>overcast</t>
  </si>
  <si>
    <t>rain</t>
  </si>
  <si>
    <t>I(pi,ni)</t>
  </si>
  <si>
    <t>pi</t>
  </si>
  <si>
    <t>ni</t>
  </si>
  <si>
    <t>pi+ni/p+n</t>
  </si>
  <si>
    <t>*</t>
  </si>
  <si>
    <t>ENTROPIA</t>
  </si>
  <si>
    <t>CAUSA</t>
  </si>
  <si>
    <t>GANAR/NO GANAR</t>
  </si>
  <si>
    <t>EFECTO</t>
  </si>
  <si>
    <t>ATRIBUTOS</t>
  </si>
  <si>
    <t>P(hot|ganar)</t>
  </si>
  <si>
    <t>p(causa|efecto)</t>
  </si>
  <si>
    <t>P(efecto)</t>
  </si>
  <si>
    <t>P(causa)</t>
  </si>
  <si>
    <t>P(sunny|ganar)</t>
  </si>
  <si>
    <t>P(ganar|sunny)</t>
  </si>
  <si>
    <t>P(efecto|causa)</t>
  </si>
  <si>
    <t>P(sunny)</t>
  </si>
  <si>
    <t>P(ganar)</t>
  </si>
  <si>
    <t>P(high|ganar)</t>
  </si>
  <si>
    <t>P(false|ganar)</t>
  </si>
  <si>
    <t>TERCERA FORMULA</t>
  </si>
  <si>
    <t>Multiplicatoria de la probabilidad individual de cada efecto/causa</t>
  </si>
  <si>
    <t>P(causa) * MULTIPLICATORIA(P(efecto/causa))</t>
  </si>
  <si>
    <t>0.64* MULT</t>
  </si>
  <si>
    <t>P(GANAR|SUNNY,HOT,HIGH,FALSE)</t>
  </si>
  <si>
    <t>Paso 1. Calcular las probabilidades individuales para gada efecto/causa</t>
  </si>
  <si>
    <t>Paso 2. Calcular la probabilidad final</t>
  </si>
  <si>
    <t>P(NO_GANAR|SUNNY,HOT,HIGH,FALSE)</t>
  </si>
  <si>
    <t>Por lo tanto, al ser la probabilidad de NO_GANAR mayor, la clase para esos parametros se clasifica como NO_GANAR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</si>
</sst>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2" fontId="0" fillId="0" borderId="0" xfId="0" applyNumberFormat="1"/>
    <xf numFmtId="0" fontId="5" fillId="0" borderId="0" xfId="0" applyFont="1"/>
    <xf numFmtId="166" fontId="5" fillId="0" borderId="0" xfId="0" applyNumberFormat="1" applyFont="1"/>
    <xf numFmtId="0" fontId="1" fillId="2" borderId="0" xfId="1" applyAlignment="1">
      <alignment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47625</xdr:rowOff>
    </xdr:from>
    <xdr:to>
      <xdr:col>6</xdr:col>
      <xdr:colOff>688622</xdr:colOff>
      <xdr:row>9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E8DA55-3596-4A69-ACE0-AB6A4A02F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28625"/>
          <a:ext cx="5241572" cy="1314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6</xdr:col>
      <xdr:colOff>733425</xdr:colOff>
      <xdr:row>19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3447FC-CBB5-4503-B1F1-7A21FF8BE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62150"/>
          <a:ext cx="5305425" cy="18097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20</xdr:row>
      <xdr:rowOff>38100</xdr:rowOff>
    </xdr:from>
    <xdr:to>
      <xdr:col>6</xdr:col>
      <xdr:colOff>685800</xdr:colOff>
      <xdr:row>28</xdr:row>
      <xdr:rowOff>150579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9385C6-B96E-4EED-B381-EF94CB791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3848100"/>
          <a:ext cx="5229225" cy="1636479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17</xdr:row>
      <xdr:rowOff>85725</xdr:rowOff>
    </xdr:from>
    <xdr:to>
      <xdr:col>19</xdr:col>
      <xdr:colOff>201035</xdr:colOff>
      <xdr:row>39</xdr:row>
      <xdr:rowOff>10099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B9EEC71-1B80-4D2D-8198-502B2B50D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39025" y="3324225"/>
          <a:ext cx="7240010" cy="4115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0</xdr:rowOff>
    </xdr:from>
    <xdr:to>
      <xdr:col>7</xdr:col>
      <xdr:colOff>190501</xdr:colOff>
      <xdr:row>15</xdr:row>
      <xdr:rowOff>143335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699585-62AD-46AC-80BC-50F2B5BF5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0"/>
          <a:ext cx="5467350" cy="30960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s Alfonso Melgar Arizpe" id="{77F52457-66AF-40C1-89CA-4AE881825DBE}" userId="Luis Alfonso Melgar Arizpe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1-06-29T05:19:07.36" personId="{77F52457-66AF-40C1-89CA-4AE881825DBE}" id="{8FBA75E7-4898-4B83-A16C-B653C81DD9DC}">
    <text>PROBABILIDAD DE GANAR HAY EN SUNNY (P/#)</text>
  </threadedComment>
  <threadedComment ref="K6" dT="2021-06-29T05:21:08.38" personId="{77F52457-66AF-40C1-89CA-4AE881825DBE}" id="{F04F48E4-61FD-4EC0-8239-475AD8EDA558}">
    <text>PROBABILIDAD DE QUE SEA SUNNY</text>
  </threadedComment>
  <threadedComment ref="L6" dT="2021-06-29T05:21:31.12" personId="{77F52457-66AF-40C1-89CA-4AE881825DBE}" id="{A6123D00-EA1F-45F3-B69C-70B48FBE698A}">
    <text>PROBABILIDAD DE QUE SE GANE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670-407A-45FB-BC33-A33787C8645D}">
  <dimension ref="A1:N23"/>
  <sheetViews>
    <sheetView workbookViewId="0">
      <selection activeCell="K17" sqref="K17"/>
    </sheetView>
  </sheetViews>
  <sheetFormatPr baseColWidth="10" defaultRowHeight="15" x14ac:dyDescent="0.25"/>
  <sheetData>
    <row r="1" spans="1:14" x14ac:dyDescent="0.25">
      <c r="A1" s="1" t="s">
        <v>0</v>
      </c>
      <c r="B1" s="1"/>
      <c r="C1" s="1"/>
      <c r="D1" s="1"/>
      <c r="E1" s="1"/>
      <c r="F1" s="1"/>
      <c r="G1" s="1"/>
    </row>
    <row r="2" spans="1:14" x14ac:dyDescent="0.25">
      <c r="A2" s="1"/>
      <c r="B2" s="1"/>
      <c r="C2" s="1"/>
      <c r="D2" s="1"/>
      <c r="E2" s="1"/>
      <c r="F2" s="1"/>
      <c r="G2" s="1"/>
    </row>
    <row r="4" spans="1:14" x14ac:dyDescent="0.25">
      <c r="I4" t="s">
        <v>4</v>
      </c>
      <c r="J4">
        <v>9</v>
      </c>
    </row>
    <row r="5" spans="1:14" x14ac:dyDescent="0.25">
      <c r="I5" t="s">
        <v>5</v>
      </c>
      <c r="J5">
        <v>5</v>
      </c>
    </row>
    <row r="6" spans="1:14" x14ac:dyDescent="0.25">
      <c r="H6" t="s">
        <v>2</v>
      </c>
      <c r="I6" t="s">
        <v>1</v>
      </c>
      <c r="J6">
        <f>((-J4/(J4+J5))*LOG((J4/(J4+J5)),2))-((J5/(J4+J5))*LOG((J5/(J4+J5)),2))</f>
        <v>0.94028595867063092</v>
      </c>
    </row>
    <row r="7" spans="1:14" x14ac:dyDescent="0.25">
      <c r="H7" t="s">
        <v>3</v>
      </c>
    </row>
    <row r="12" spans="1:14" x14ac:dyDescent="0.25">
      <c r="I12" t="s">
        <v>6</v>
      </c>
      <c r="J12" t="s">
        <v>11</v>
      </c>
      <c r="K12" t="s">
        <v>12</v>
      </c>
      <c r="L12" t="s">
        <v>10</v>
      </c>
      <c r="M12" t="s">
        <v>13</v>
      </c>
      <c r="N12" t="s">
        <v>14</v>
      </c>
    </row>
    <row r="13" spans="1:14" x14ac:dyDescent="0.25">
      <c r="I13" t="s">
        <v>7</v>
      </c>
      <c r="J13">
        <v>2</v>
      </c>
      <c r="K13">
        <v>3</v>
      </c>
      <c r="L13">
        <f>((-J13/(J13+K13))*LOG((J13/(J13+K13)),2))-((K13/(J13+K13))*LOG((K13/(J13+K13)),2))</f>
        <v>0.97095059445466858</v>
      </c>
      <c r="M13">
        <f>(J13+K13)/($J$4+$J$5)</f>
        <v>0.35714285714285715</v>
      </c>
      <c r="N13">
        <f>L13*M13</f>
        <v>0.34676806944809591</v>
      </c>
    </row>
    <row r="14" spans="1:14" x14ac:dyDescent="0.25">
      <c r="I14" t="s">
        <v>8</v>
      </c>
      <c r="J14">
        <v>4</v>
      </c>
      <c r="K14">
        <v>0</v>
      </c>
      <c r="L14">
        <v>0</v>
      </c>
      <c r="M14">
        <f t="shared" ref="M14:M15" si="0">(J14+K14)/($J$4+$J$5)</f>
        <v>0.2857142857142857</v>
      </c>
      <c r="N14">
        <f t="shared" ref="N14:N15" si="1">L14*M14</f>
        <v>0</v>
      </c>
    </row>
    <row r="15" spans="1:14" x14ac:dyDescent="0.25">
      <c r="I15" t="s">
        <v>9</v>
      </c>
      <c r="J15">
        <v>3</v>
      </c>
      <c r="K15">
        <v>2</v>
      </c>
      <c r="L15">
        <f t="shared" ref="L14:L15" si="2">((-J15/(J15+K15))*LOG((J15/(J15+K15)),2))-((K15/(J15+K15))*LOG((K15/(J15+K15)),2))</f>
        <v>0.97095059445466858</v>
      </c>
      <c r="M15">
        <f t="shared" si="0"/>
        <v>0.35714285714285715</v>
      </c>
      <c r="N15">
        <f t="shared" si="1"/>
        <v>0.34676806944809591</v>
      </c>
    </row>
    <row r="16" spans="1:14" x14ac:dyDescent="0.25">
      <c r="M16" t="s">
        <v>15</v>
      </c>
      <c r="N16">
        <f>SUM(N13:N15)</f>
        <v>0.69353613889619181</v>
      </c>
    </row>
    <row r="22" spans="9:9" x14ac:dyDescent="0.25">
      <c r="I22" t="s">
        <v>6</v>
      </c>
    </row>
    <row r="23" spans="9:9" x14ac:dyDescent="0.25">
      <c r="I23">
        <f>J6-N16</f>
        <v>0.24674981977443911</v>
      </c>
    </row>
  </sheetData>
  <mergeCells count="1">
    <mergeCell ref="A1:G2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E501-2138-4643-94B8-5F5805484F6A}">
  <dimension ref="A2:M24"/>
  <sheetViews>
    <sheetView tabSelected="1" workbookViewId="0">
      <selection activeCell="I24" sqref="I24"/>
    </sheetView>
  </sheetViews>
  <sheetFormatPr baseColWidth="10" defaultRowHeight="15" x14ac:dyDescent="0.25"/>
  <cols>
    <col min="9" max="9" width="28" bestFit="1" customWidth="1"/>
    <col min="10" max="10" width="15.140625" bestFit="1" customWidth="1"/>
  </cols>
  <sheetData>
    <row r="2" spans="9:13" ht="18.75" x14ac:dyDescent="0.3">
      <c r="I2" s="5" t="s">
        <v>35</v>
      </c>
    </row>
    <row r="3" spans="9:13" x14ac:dyDescent="0.25">
      <c r="I3" t="s">
        <v>36</v>
      </c>
    </row>
    <row r="5" spans="9:13" x14ac:dyDescent="0.25">
      <c r="I5" s="2" t="s">
        <v>26</v>
      </c>
      <c r="J5" s="2" t="s">
        <v>21</v>
      </c>
      <c r="K5" s="2" t="s">
        <v>22</v>
      </c>
      <c r="L5" s="2" t="s">
        <v>23</v>
      </c>
    </row>
    <row r="6" spans="9:13" x14ac:dyDescent="0.25">
      <c r="I6" t="s">
        <v>24</v>
      </c>
      <c r="J6" t="s">
        <v>25</v>
      </c>
      <c r="K6" t="s">
        <v>27</v>
      </c>
      <c r="L6" t="s">
        <v>28</v>
      </c>
    </row>
    <row r="7" spans="9:13" x14ac:dyDescent="0.25">
      <c r="J7" s="3">
        <v>0.4</v>
      </c>
      <c r="K7" s="3">
        <v>0.35714285714285715</v>
      </c>
      <c r="L7" s="3">
        <v>0.6428571428571429</v>
      </c>
      <c r="M7" s="3">
        <f>J7*K7/L7</f>
        <v>0.22222222222222224</v>
      </c>
    </row>
    <row r="8" spans="9:13" x14ac:dyDescent="0.25">
      <c r="I8" t="s">
        <v>20</v>
      </c>
      <c r="J8" s="3"/>
      <c r="K8" s="3"/>
      <c r="L8" s="3"/>
      <c r="M8" s="3">
        <v>0.22222222222222221</v>
      </c>
    </row>
    <row r="9" spans="9:13" x14ac:dyDescent="0.25">
      <c r="I9" t="s">
        <v>29</v>
      </c>
      <c r="J9" s="3"/>
      <c r="K9" s="3"/>
      <c r="L9" s="3"/>
      <c r="M9" s="3">
        <v>0.32</v>
      </c>
    </row>
    <row r="10" spans="9:13" x14ac:dyDescent="0.25">
      <c r="I10" t="s">
        <v>30</v>
      </c>
      <c r="J10" s="3"/>
      <c r="K10" s="3"/>
      <c r="L10" s="3"/>
      <c r="M10" s="3">
        <v>0.66</v>
      </c>
    </row>
    <row r="11" spans="9:13" x14ac:dyDescent="0.25">
      <c r="J11" s="4"/>
      <c r="K11" s="4"/>
      <c r="L11" s="4"/>
    </row>
    <row r="12" spans="9:13" x14ac:dyDescent="0.25">
      <c r="I12" t="s">
        <v>37</v>
      </c>
      <c r="J12" s="4"/>
      <c r="K12" s="4"/>
      <c r="L12" s="4"/>
    </row>
    <row r="13" spans="9:13" x14ac:dyDescent="0.25">
      <c r="I13" t="s">
        <v>33</v>
      </c>
      <c r="J13" s="4"/>
      <c r="K13" s="4"/>
      <c r="L13" s="4"/>
    </row>
    <row r="14" spans="9:13" x14ac:dyDescent="0.25">
      <c r="J14" s="4"/>
      <c r="K14" s="4"/>
      <c r="L14" s="4"/>
    </row>
    <row r="15" spans="9:13" ht="18.75" x14ac:dyDescent="0.3">
      <c r="I15" t="s">
        <v>34</v>
      </c>
      <c r="J15" s="4"/>
      <c r="K15" s="4"/>
      <c r="L15" s="4"/>
      <c r="M15" s="6">
        <f>0.64*(M10*M9*M8*M7)</f>
        <v>6.6749629629629641E-3</v>
      </c>
    </row>
    <row r="16" spans="9:13" x14ac:dyDescent="0.25">
      <c r="J16" s="4"/>
      <c r="K16" s="4"/>
      <c r="L16" s="4"/>
    </row>
    <row r="17" spans="1:13" x14ac:dyDescent="0.25">
      <c r="J17" s="4"/>
      <c r="K17" s="4"/>
      <c r="L17" s="4"/>
    </row>
    <row r="18" spans="1:13" ht="18.75" x14ac:dyDescent="0.3">
      <c r="I18" s="5" t="s">
        <v>38</v>
      </c>
      <c r="J18" s="4"/>
      <c r="K18" s="4"/>
      <c r="L18" s="4"/>
      <c r="M18" s="6">
        <v>1.4E-2</v>
      </c>
    </row>
    <row r="19" spans="1:13" x14ac:dyDescent="0.25">
      <c r="A19" t="s">
        <v>16</v>
      </c>
      <c r="B19" t="s">
        <v>17</v>
      </c>
      <c r="J19" s="4"/>
      <c r="K19" s="4"/>
      <c r="L19" s="4"/>
    </row>
    <row r="20" spans="1:13" x14ac:dyDescent="0.25">
      <c r="A20" t="s">
        <v>18</v>
      </c>
      <c r="B20" t="s">
        <v>19</v>
      </c>
      <c r="J20" s="4"/>
      <c r="K20" s="4"/>
      <c r="L20" s="4"/>
    </row>
    <row r="22" spans="1:13" x14ac:dyDescent="0.25">
      <c r="A22" t="s">
        <v>31</v>
      </c>
    </row>
    <row r="23" spans="1:13" x14ac:dyDescent="0.25">
      <c r="A23" t="s">
        <v>32</v>
      </c>
    </row>
    <row r="24" spans="1:13" ht="75" x14ac:dyDescent="0.25">
      <c r="I24" s="7" t="s">
        <v>39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ID3</vt:lpstr>
      <vt:lpstr>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Melgar</dc:creator>
  <cp:lastModifiedBy>Alfonso Melgar</cp:lastModifiedBy>
  <dcterms:created xsi:type="dcterms:W3CDTF">2021-06-29T04:11:44Z</dcterms:created>
  <dcterms:modified xsi:type="dcterms:W3CDTF">2021-06-29T05:30:27Z</dcterms:modified>
</cp:coreProperties>
</file>