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Almeida\Documents\Faculdade\iRave\"/>
    </mc:Choice>
  </mc:AlternateContent>
  <bookViews>
    <workbookView xWindow="0" yWindow="0" windowWidth="20490" windowHeight="7755"/>
  </bookViews>
  <sheets>
    <sheet name="Folh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6" i="1" l="1"/>
  <c r="W6" i="1"/>
  <c r="V6" i="1"/>
  <c r="U6" i="1"/>
  <c r="T6" i="1"/>
  <c r="X4" i="1"/>
  <c r="W4" i="1"/>
  <c r="V4" i="1"/>
  <c r="U4" i="1"/>
  <c r="T4" i="1"/>
  <c r="X2" i="1"/>
  <c r="W2" i="1"/>
  <c r="V2" i="1"/>
  <c r="U2" i="1"/>
  <c r="T2" i="1"/>
  <c r="P6" i="1"/>
  <c r="O6" i="1"/>
  <c r="N6" i="1"/>
  <c r="M6" i="1"/>
  <c r="L6" i="1"/>
  <c r="P4" i="1"/>
  <c r="O4" i="1"/>
  <c r="N4" i="1"/>
  <c r="M4" i="1"/>
  <c r="L4" i="1"/>
  <c r="P2" i="1"/>
  <c r="O2" i="1"/>
  <c r="N2" i="1"/>
  <c r="M2" i="1"/>
  <c r="L2" i="1"/>
  <c r="H6" i="1"/>
  <c r="G6" i="1"/>
  <c r="F6" i="1"/>
  <c r="E6" i="1"/>
  <c r="D6" i="1"/>
  <c r="H4" i="1"/>
  <c r="G4" i="1"/>
  <c r="F4" i="1"/>
  <c r="E4" i="1"/>
  <c r="D4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<sst xmlns="http://schemas.openxmlformats.org/spreadsheetml/2006/main" count="54" uniqueCount="14">
  <si>
    <t>Moda</t>
  </si>
  <si>
    <t>Média</t>
  </si>
  <si>
    <t>Mediana</t>
  </si>
  <si>
    <t xml:space="preserve">Desvio Padrao </t>
  </si>
  <si>
    <t>Intervlao de confiança</t>
  </si>
  <si>
    <t>tarefa 1 seg</t>
  </si>
  <si>
    <t>tarefa 1 cliques</t>
  </si>
  <si>
    <t>tarefa 3 erros</t>
  </si>
  <si>
    <t>tarefa 2 seg</t>
  </si>
  <si>
    <t>tarefa 2 cliques</t>
  </si>
  <si>
    <t>tarefa 2 erros</t>
  </si>
  <si>
    <t>tarefa 1 erros</t>
  </si>
  <si>
    <t>tarefa 3 seg</t>
  </si>
  <si>
    <t>tarefa 3 cliques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</si>
</sst>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topLeftCell="Q1" zoomScale="85" zoomScaleNormal="85" workbookViewId="0">
      <selection activeCell="X6" sqref="X6"/>
    </sheetView>
  </sheetViews>
  <sheetFormatPr defaultRowHeight="15" x14ac:dyDescent="0.25"/>
  <cols>
    <col min="1" max="1" width="12.42578125" customWidth="1"/>
    <col min="2" max="2" width="15" bestFit="1" customWidth="1"/>
    <col min="3" max="3" width="13.140625" bestFit="1" customWidth="1"/>
    <col min="4" max="4" width="6.28515625" bestFit="1" customWidth="1"/>
    <col min="5" max="5" width="8" bestFit="1" customWidth="1"/>
    <col min="6" max="6" width="9" bestFit="1" customWidth="1"/>
    <col min="7" max="7" width="14.28515625" bestFit="1" customWidth="1"/>
    <col min="8" max="8" width="21.140625" bestFit="1" customWidth="1"/>
    <col min="9" max="9" width="11.42578125" bestFit="1" customWidth="1"/>
    <col min="10" max="10" width="15" bestFit="1" customWidth="1"/>
    <col min="11" max="11" width="13.140625" bestFit="1" customWidth="1"/>
    <col min="12" max="12" width="6.28515625" bestFit="1" customWidth="1"/>
    <col min="13" max="13" width="6.85546875" bestFit="1" customWidth="1"/>
    <col min="14" max="14" width="9" bestFit="1" customWidth="1"/>
    <col min="15" max="15" width="14.28515625" bestFit="1" customWidth="1"/>
    <col min="16" max="16" width="21.140625" bestFit="1" customWidth="1"/>
    <col min="17" max="17" width="11.85546875" customWidth="1"/>
    <col min="18" max="18" width="15.5703125" bestFit="1" customWidth="1"/>
    <col min="19" max="19" width="13.5703125" bestFit="1" customWidth="1"/>
    <col min="20" max="20" width="6.42578125" customWidth="1"/>
    <col min="21" max="21" width="7" customWidth="1"/>
    <col min="22" max="22" width="9.42578125" bestFit="1" customWidth="1"/>
    <col min="23" max="23" width="15" bestFit="1" customWidth="1"/>
    <col min="24" max="24" width="22.140625" bestFit="1" customWidth="1"/>
  </cols>
  <sheetData>
    <row r="1" spans="1:24" x14ac:dyDescent="0.25">
      <c r="A1" t="s">
        <v>5</v>
      </c>
      <c r="B1" t="s">
        <v>6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8</v>
      </c>
      <c r="J1" t="s">
        <v>9</v>
      </c>
      <c r="K1" t="s">
        <v>10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12</v>
      </c>
      <c r="R1" t="s">
        <v>13</v>
      </c>
      <c r="S1" t="s">
        <v>7</v>
      </c>
      <c r="T1" t="s">
        <v>0</v>
      </c>
      <c r="U1" t="s">
        <v>1</v>
      </c>
      <c r="V1" t="s">
        <v>2</v>
      </c>
      <c r="W1" t="s">
        <v>3</v>
      </c>
      <c r="X1" t="s">
        <v>4</v>
      </c>
    </row>
    <row r="2" spans="1:24" x14ac:dyDescent="0.25">
      <c r="A2">
        <v>14</v>
      </c>
      <c r="B2" s="1">
        <v>6</v>
      </c>
      <c r="C2" s="1">
        <v>0</v>
      </c>
      <c r="D2">
        <f>MODE(A2:A21)</f>
        <v>8.5</v>
      </c>
      <c r="E2">
        <f>AVERAGE(A2:A21)</f>
        <v>11.455</v>
      </c>
      <c r="F2">
        <f>MEDIAN(A2:A21)</f>
        <v>11.75</v>
      </c>
      <c r="G2">
        <f>_xlfn.STDEV.S(A2:A21)</f>
        <v>2.5006262373548318</v>
      </c>
      <c r="H2">
        <f>CONFIDENCE(0.05,G2,20)</f>
        <v>1.0959276312993571</v>
      </c>
      <c r="I2" s="1">
        <v>8.5</v>
      </c>
      <c r="J2" s="1">
        <v>5</v>
      </c>
      <c r="K2" s="1">
        <v>0</v>
      </c>
      <c r="L2">
        <f>MODE(I2:I21)</f>
        <v>14.3</v>
      </c>
      <c r="M2">
        <f>AVERAGE(I2:I21)</f>
        <v>12.51</v>
      </c>
      <c r="N2">
        <f>MEDIAN(I2:I21)</f>
        <v>12.85</v>
      </c>
      <c r="O2">
        <f>_xlfn.STDEV.S(I2:I21)</f>
        <v>2.2178462762921964</v>
      </c>
      <c r="P2">
        <f>CONFIDENCE(0.05,O2,20)</f>
        <v>0.97199612635197319</v>
      </c>
      <c r="Q2" s="1">
        <v>12.8</v>
      </c>
      <c r="R2" s="1">
        <v>11</v>
      </c>
      <c r="S2" s="1">
        <v>0</v>
      </c>
      <c r="T2">
        <f>MODE(Q2:Q21)</f>
        <v>13.6</v>
      </c>
      <c r="U2">
        <f>AVERAGE(Q2:Q21)</f>
        <v>16.39</v>
      </c>
      <c r="V2">
        <f>MEDIAN(Q2:Q21)</f>
        <v>15.85</v>
      </c>
      <c r="W2">
        <f>_xlfn.STDEV.S(Q2:Q21)</f>
        <v>3.306755445893657</v>
      </c>
      <c r="X2">
        <f>CONFIDENCE(0.05,W2,20)</f>
        <v>1.449222842250077</v>
      </c>
    </row>
    <row r="3" spans="1:24" x14ac:dyDescent="0.25">
      <c r="A3">
        <v>8.8000000000000007</v>
      </c>
      <c r="B3" s="1">
        <v>6</v>
      </c>
      <c r="C3" s="1">
        <v>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s="1">
        <v>14.3</v>
      </c>
      <c r="J3" s="1">
        <v>6</v>
      </c>
      <c r="K3" s="1">
        <v>3</v>
      </c>
      <c r="L3" t="s">
        <v>0</v>
      </c>
      <c r="M3" t="s">
        <v>1</v>
      </c>
      <c r="N3" t="s">
        <v>2</v>
      </c>
      <c r="O3" t="s">
        <v>3</v>
      </c>
      <c r="P3" t="s">
        <v>4</v>
      </c>
      <c r="Q3" s="1">
        <v>13.6</v>
      </c>
      <c r="R3" s="1">
        <v>13</v>
      </c>
      <c r="S3" s="1">
        <v>6</v>
      </c>
      <c r="T3" t="s">
        <v>0</v>
      </c>
      <c r="U3" t="s">
        <v>1</v>
      </c>
      <c r="V3" t="s">
        <v>2</v>
      </c>
      <c r="W3" t="s">
        <v>3</v>
      </c>
      <c r="X3" t="s">
        <v>4</v>
      </c>
    </row>
    <row r="4" spans="1:24" x14ac:dyDescent="0.25">
      <c r="A4">
        <v>12.8</v>
      </c>
      <c r="B4" s="1">
        <v>3</v>
      </c>
      <c r="C4" s="1">
        <v>1</v>
      </c>
      <c r="D4">
        <f>MODE(B2:B21)</f>
        <v>6</v>
      </c>
      <c r="E4">
        <f>AVERAGE(B2:B21)</f>
        <v>5.3</v>
      </c>
      <c r="F4">
        <f>MEDIAN(B2:B21)</f>
        <v>5.5</v>
      </c>
      <c r="G4">
        <f>_xlfn.STDEV.S(B2:B21)</f>
        <v>1.2607433062326878</v>
      </c>
      <c r="H4">
        <f>CONFIDENCE(0.05,G4,20)</f>
        <v>0.55253496289699722</v>
      </c>
      <c r="I4" s="1">
        <v>10</v>
      </c>
      <c r="J4" s="1">
        <v>4</v>
      </c>
      <c r="K4" s="1">
        <v>0</v>
      </c>
      <c r="L4">
        <f>MODE(J2:J21)</f>
        <v>8</v>
      </c>
      <c r="M4">
        <f>AVERAGE(J2:J21)</f>
        <v>6.4</v>
      </c>
      <c r="N4">
        <f>MEDIAN(J2:J21)</f>
        <v>6.5</v>
      </c>
      <c r="O4">
        <f>_xlfn.STDEV.S(J2:J21)</f>
        <v>1.7290094517412344</v>
      </c>
      <c r="P4">
        <f>CONFIDENCE(0.05,O4,20)</f>
        <v>0.75775787866057431</v>
      </c>
      <c r="Q4" s="1">
        <v>20.7</v>
      </c>
      <c r="R4" s="1">
        <v>10</v>
      </c>
      <c r="S4" s="1">
        <v>7</v>
      </c>
      <c r="T4">
        <f>MODE(R2:R21)</f>
        <v>9</v>
      </c>
      <c r="U4">
        <f>AVERAGE(R2:R21)</f>
        <v>10.25</v>
      </c>
      <c r="V4">
        <f>MEDIAN(R2:R21)</f>
        <v>10</v>
      </c>
      <c r="W4">
        <f>_xlfn.STDEV.S(R2:R21)</f>
        <v>1.6503588126605426</v>
      </c>
      <c r="X4">
        <f>CONFIDENCE(0.05,W4,20)</f>
        <v>0.72328834966808453</v>
      </c>
    </row>
    <row r="5" spans="1:24" x14ac:dyDescent="0.25">
      <c r="A5">
        <v>9.8000000000000007</v>
      </c>
      <c r="B5" s="1">
        <v>7</v>
      </c>
      <c r="C5" s="1">
        <v>3</v>
      </c>
      <c r="D5" t="s">
        <v>0</v>
      </c>
      <c r="E5" t="s">
        <v>1</v>
      </c>
      <c r="F5" t="s">
        <v>2</v>
      </c>
      <c r="G5" t="s">
        <v>3</v>
      </c>
      <c r="H5" t="s">
        <v>4</v>
      </c>
      <c r="I5" s="1">
        <v>13.3</v>
      </c>
      <c r="J5" s="1">
        <v>8</v>
      </c>
      <c r="K5" s="1">
        <v>4</v>
      </c>
      <c r="L5" t="s">
        <v>0</v>
      </c>
      <c r="M5" t="s">
        <v>1</v>
      </c>
      <c r="N5" t="s">
        <v>2</v>
      </c>
      <c r="O5" t="s">
        <v>3</v>
      </c>
      <c r="P5" t="s">
        <v>4</v>
      </c>
      <c r="Q5" s="1">
        <v>15.7</v>
      </c>
      <c r="R5" s="1">
        <v>10</v>
      </c>
      <c r="S5" s="1">
        <v>2</v>
      </c>
      <c r="T5" t="s">
        <v>0</v>
      </c>
      <c r="U5" t="s">
        <v>1</v>
      </c>
      <c r="V5" t="s">
        <v>2</v>
      </c>
      <c r="W5" t="s">
        <v>3</v>
      </c>
      <c r="X5" t="s">
        <v>4</v>
      </c>
    </row>
    <row r="6" spans="1:24" x14ac:dyDescent="0.25">
      <c r="A6">
        <v>10.3</v>
      </c>
      <c r="B6" s="1">
        <v>6</v>
      </c>
      <c r="C6" s="1">
        <v>2</v>
      </c>
      <c r="D6">
        <f>MODE(C2:C21)</f>
        <v>1</v>
      </c>
      <c r="E6">
        <f>AVERAGE(C2:C21)</f>
        <v>1.35</v>
      </c>
      <c r="F6">
        <f>MEDIAN(C2:C21)</f>
        <v>1</v>
      </c>
      <c r="G6">
        <f>_xlfn.STDEV.S(C2:C21)</f>
        <v>0.93330200448672951</v>
      </c>
      <c r="H6">
        <f>CONFIDENCE(0.05,G6,20)</f>
        <v>0.409030122048962</v>
      </c>
      <c r="I6" s="1">
        <v>10.1</v>
      </c>
      <c r="J6" s="1">
        <v>8</v>
      </c>
      <c r="K6" s="1">
        <v>0</v>
      </c>
      <c r="L6">
        <f>MODE(K2:K21)</f>
        <v>0</v>
      </c>
      <c r="M6">
        <f>AVERAGE(K2:K21)</f>
        <v>2.0499999999999998</v>
      </c>
      <c r="N6">
        <f>MEDIAN(K2:K21)</f>
        <v>2</v>
      </c>
      <c r="O6">
        <f>_xlfn.STDEV.S(K2:K21)</f>
        <v>1.7006190823220511</v>
      </c>
      <c r="P6">
        <f>CONFIDENCE(0.05,O6,20)</f>
        <v>0.74531547929496922</v>
      </c>
      <c r="Q6" s="1">
        <v>18.100000000000001</v>
      </c>
      <c r="R6" s="1">
        <v>9</v>
      </c>
      <c r="S6" s="1">
        <v>1</v>
      </c>
      <c r="T6">
        <f>MODE(S2:S21)</f>
        <v>2</v>
      </c>
      <c r="U6">
        <f>AVERAGE(S2:S21)</f>
        <v>3.45</v>
      </c>
      <c r="V6">
        <f>MEDIAN(S2:S21)</f>
        <v>3</v>
      </c>
      <c r="W6">
        <f>_xlfn.STDEV.S(S2:S21)</f>
        <v>2.4809802816416613</v>
      </c>
      <c r="X6">
        <f>CONFIDENCE(0.05,W6,20)</f>
        <v>1.0873175697924755</v>
      </c>
    </row>
    <row r="7" spans="1:24" x14ac:dyDescent="0.25">
      <c r="A7">
        <v>12.9</v>
      </c>
      <c r="B7" s="1">
        <v>4</v>
      </c>
      <c r="C7" s="1">
        <v>1</v>
      </c>
      <c r="I7" s="1">
        <v>14.3</v>
      </c>
      <c r="J7" s="1">
        <v>9</v>
      </c>
      <c r="K7" s="1">
        <v>0</v>
      </c>
      <c r="Q7" s="1">
        <v>21.2</v>
      </c>
      <c r="R7" s="1">
        <v>9</v>
      </c>
      <c r="S7" s="1">
        <v>1</v>
      </c>
    </row>
    <row r="8" spans="1:24" x14ac:dyDescent="0.25">
      <c r="A8">
        <v>13.1</v>
      </c>
      <c r="B8" s="1">
        <v>4</v>
      </c>
      <c r="C8" s="1">
        <v>1</v>
      </c>
      <c r="I8" s="1">
        <v>13</v>
      </c>
      <c r="J8" s="1">
        <v>8</v>
      </c>
      <c r="K8" s="1">
        <v>4</v>
      </c>
      <c r="Q8" s="1">
        <v>16.399999999999999</v>
      </c>
      <c r="R8" s="1">
        <v>12</v>
      </c>
      <c r="S8" s="1">
        <v>0</v>
      </c>
    </row>
    <row r="9" spans="1:24" x14ac:dyDescent="0.25">
      <c r="A9">
        <v>9</v>
      </c>
      <c r="B9" s="1">
        <v>6</v>
      </c>
      <c r="C9" s="1">
        <v>2</v>
      </c>
      <c r="I9" s="1">
        <v>14.8</v>
      </c>
      <c r="J9" s="1">
        <v>5</v>
      </c>
      <c r="K9" s="1">
        <v>3</v>
      </c>
      <c r="Q9" s="1">
        <v>12.6</v>
      </c>
      <c r="R9" s="1">
        <v>14</v>
      </c>
      <c r="S9" s="1">
        <v>2</v>
      </c>
    </row>
    <row r="10" spans="1:24" x14ac:dyDescent="0.25">
      <c r="A10">
        <v>8.5</v>
      </c>
      <c r="B10" s="1">
        <v>7</v>
      </c>
      <c r="C10" s="1">
        <v>2</v>
      </c>
      <c r="I10" s="1">
        <v>15</v>
      </c>
      <c r="J10" s="1">
        <v>7</v>
      </c>
      <c r="K10" s="1">
        <v>0</v>
      </c>
      <c r="Q10" s="1">
        <v>16</v>
      </c>
      <c r="R10" s="1">
        <v>12</v>
      </c>
      <c r="S10" s="1">
        <v>2</v>
      </c>
    </row>
    <row r="11" spans="1:24" x14ac:dyDescent="0.25">
      <c r="A11">
        <v>8.5</v>
      </c>
      <c r="B11" s="1">
        <v>4</v>
      </c>
      <c r="C11" s="1">
        <v>0</v>
      </c>
      <c r="I11" s="1">
        <v>12.7</v>
      </c>
      <c r="J11" s="1">
        <v>4</v>
      </c>
      <c r="K11" s="1">
        <v>3</v>
      </c>
      <c r="Q11" s="1">
        <v>19.7</v>
      </c>
      <c r="R11" s="1">
        <v>10</v>
      </c>
      <c r="S11" s="1">
        <v>2</v>
      </c>
    </row>
    <row r="12" spans="1:24" x14ac:dyDescent="0.25">
      <c r="A12">
        <v>12.7</v>
      </c>
      <c r="B12" s="1">
        <v>4</v>
      </c>
      <c r="C12" s="1">
        <v>1</v>
      </c>
      <c r="I12" s="1">
        <v>9.9</v>
      </c>
      <c r="J12" s="1">
        <v>8</v>
      </c>
      <c r="K12" s="1">
        <v>2</v>
      </c>
      <c r="Q12" s="1">
        <v>22.3</v>
      </c>
      <c r="R12" s="1">
        <v>9</v>
      </c>
      <c r="S12" s="1">
        <v>2</v>
      </c>
    </row>
    <row r="13" spans="1:24" x14ac:dyDescent="0.25">
      <c r="A13">
        <v>14.9</v>
      </c>
      <c r="B13" s="1">
        <v>7</v>
      </c>
      <c r="C13" s="1">
        <v>2</v>
      </c>
      <c r="I13" s="1">
        <v>12.2</v>
      </c>
      <c r="J13" s="1">
        <v>7</v>
      </c>
      <c r="K13" s="1">
        <v>4</v>
      </c>
      <c r="Q13" s="1">
        <v>14.1</v>
      </c>
      <c r="R13" s="1">
        <v>12</v>
      </c>
      <c r="S13" s="1">
        <v>4</v>
      </c>
    </row>
    <row r="14" spans="1:24" x14ac:dyDescent="0.25">
      <c r="A14">
        <v>11</v>
      </c>
      <c r="B14" s="1">
        <v>7</v>
      </c>
      <c r="C14" s="1">
        <v>3</v>
      </c>
      <c r="I14" s="1">
        <v>14.7</v>
      </c>
      <c r="J14" s="1">
        <v>6</v>
      </c>
      <c r="K14" s="1">
        <v>4</v>
      </c>
      <c r="Q14" s="1">
        <v>16</v>
      </c>
      <c r="R14" s="1">
        <v>11</v>
      </c>
      <c r="S14" s="1">
        <v>5</v>
      </c>
    </row>
    <row r="15" spans="1:24" x14ac:dyDescent="0.25">
      <c r="A15">
        <v>15.9</v>
      </c>
      <c r="B15" s="1">
        <v>5</v>
      </c>
      <c r="C15" s="1">
        <v>1</v>
      </c>
      <c r="I15" s="1">
        <v>11.7</v>
      </c>
      <c r="J15" s="1">
        <v>5</v>
      </c>
      <c r="K15" s="1">
        <v>0</v>
      </c>
      <c r="Q15" s="1">
        <v>14.7</v>
      </c>
      <c r="R15" s="1">
        <v>8</v>
      </c>
      <c r="S15" s="1">
        <v>3</v>
      </c>
    </row>
    <row r="16" spans="1:24" x14ac:dyDescent="0.25">
      <c r="A16">
        <v>9.5</v>
      </c>
      <c r="B16" s="1">
        <v>5</v>
      </c>
      <c r="C16" s="1">
        <v>1</v>
      </c>
      <c r="I16" s="1">
        <v>12</v>
      </c>
      <c r="J16" s="1">
        <v>6</v>
      </c>
      <c r="K16" s="1">
        <v>4</v>
      </c>
      <c r="Q16" s="1">
        <v>22.6</v>
      </c>
      <c r="R16" s="1">
        <v>9</v>
      </c>
      <c r="S16" s="1">
        <v>8</v>
      </c>
    </row>
    <row r="17" spans="1:19" x14ac:dyDescent="0.25">
      <c r="A17">
        <v>12.5</v>
      </c>
      <c r="B17" s="1">
        <v>6</v>
      </c>
      <c r="C17" s="1">
        <v>0</v>
      </c>
      <c r="I17" s="1">
        <v>14.6</v>
      </c>
      <c r="J17" s="1">
        <v>4</v>
      </c>
      <c r="K17" s="1">
        <v>0</v>
      </c>
      <c r="Q17" s="1">
        <v>13.6</v>
      </c>
      <c r="R17" s="1">
        <v>9</v>
      </c>
      <c r="S17" s="1">
        <v>8</v>
      </c>
    </row>
    <row r="18" spans="1:19" x14ac:dyDescent="0.25">
      <c r="A18">
        <v>8</v>
      </c>
      <c r="B18" s="1">
        <v>5</v>
      </c>
      <c r="C18" s="1">
        <v>1</v>
      </c>
      <c r="I18" s="1">
        <v>15.4</v>
      </c>
      <c r="J18" s="1">
        <v>4</v>
      </c>
      <c r="K18" s="1">
        <v>4</v>
      </c>
      <c r="Q18" s="1">
        <v>17.3</v>
      </c>
      <c r="R18" s="1">
        <v>8</v>
      </c>
      <c r="S18" s="1">
        <v>3</v>
      </c>
    </row>
    <row r="19" spans="1:19" x14ac:dyDescent="0.25">
      <c r="A19">
        <v>12.6</v>
      </c>
      <c r="B19" s="1">
        <v>4</v>
      </c>
      <c r="C19" s="1">
        <v>2</v>
      </c>
      <c r="I19" s="1">
        <v>11.4</v>
      </c>
      <c r="J19" s="1">
        <v>7</v>
      </c>
      <c r="K19" s="1">
        <v>2</v>
      </c>
      <c r="Q19" s="1">
        <v>13</v>
      </c>
      <c r="R19" s="1">
        <v>9</v>
      </c>
      <c r="S19" s="1">
        <v>3</v>
      </c>
    </row>
    <row r="20" spans="1:19" x14ac:dyDescent="0.25">
      <c r="A20">
        <v>9.1</v>
      </c>
      <c r="B20" s="1">
        <v>6</v>
      </c>
      <c r="C20" s="1">
        <v>2</v>
      </c>
      <c r="I20" s="1">
        <v>8.3000000000000007</v>
      </c>
      <c r="J20" s="1">
        <v>9</v>
      </c>
      <c r="K20" s="1">
        <v>2</v>
      </c>
      <c r="Q20" s="1">
        <v>14</v>
      </c>
      <c r="R20" s="1">
        <v>10</v>
      </c>
      <c r="S20" s="1">
        <v>4</v>
      </c>
    </row>
    <row r="21" spans="1:19" x14ac:dyDescent="0.25">
      <c r="A21">
        <v>15.2</v>
      </c>
      <c r="B21" s="1">
        <v>4</v>
      </c>
      <c r="C21" s="1">
        <v>2</v>
      </c>
      <c r="I21" s="1">
        <v>14</v>
      </c>
      <c r="J21" s="1">
        <v>8</v>
      </c>
      <c r="K21" s="1">
        <v>2</v>
      </c>
      <c r="Q21" s="1">
        <v>13.4</v>
      </c>
      <c r="R21" s="1">
        <v>10</v>
      </c>
      <c r="S21" s="1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Almeida</dc:creator>
  <cp:lastModifiedBy>Luis Almeida</cp:lastModifiedBy>
  <dcterms:created xsi:type="dcterms:W3CDTF">2015-05-17T16:38:43Z</dcterms:created>
  <dcterms:modified xsi:type="dcterms:W3CDTF">2015-05-17T18:46:06Z</dcterms:modified>
</cp:coreProperties>
</file>