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WMM\ROXIE-MCBXFB_New\"/>
    </mc:Choice>
  </mc:AlternateContent>
  <bookViews>
    <workbookView minimized="1" xWindow="0" yWindow="0" windowWidth="28800" windowHeight="12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J38" i="1"/>
  <c r="J36" i="1"/>
  <c r="J34" i="1"/>
  <c r="J32" i="1"/>
  <c r="J30" i="1"/>
  <c r="J28" i="1"/>
  <c r="J26" i="1"/>
  <c r="S38" i="1"/>
  <c r="S36" i="1"/>
  <c r="S34" i="1"/>
  <c r="S32" i="1"/>
  <c r="S30" i="1"/>
  <c r="S28" i="1"/>
  <c r="S26" i="1"/>
  <c r="S17" i="1"/>
  <c r="S15" i="1"/>
  <c r="S13" i="1"/>
  <c r="S11" i="1"/>
  <c r="S9" i="1"/>
  <c r="S7" i="1"/>
  <c r="S5" i="1"/>
  <c r="J17" i="1"/>
  <c r="J15" i="1"/>
  <c r="J13" i="1"/>
  <c r="J11" i="1"/>
  <c r="J9" i="1"/>
  <c r="J7" i="1"/>
  <c r="J5" i="1"/>
  <c r="I21" i="1" l="1"/>
  <c r="R21" i="1"/>
  <c r="Q21" i="1"/>
  <c r="H21" i="1"/>
  <c r="G21" i="1"/>
</calcChain>
</file>

<file path=xl/sharedStrings.xml><?xml version="1.0" encoding="utf-8"?>
<sst xmlns="http://schemas.openxmlformats.org/spreadsheetml/2006/main" count="93" uniqueCount="43">
  <si>
    <t>Inner</t>
  </si>
  <si>
    <t>Fer Iron 10% NC</t>
  </si>
  <si>
    <t>Luis Iron 5A</t>
  </si>
  <si>
    <t>Luis Collar 5A</t>
  </si>
  <si>
    <t>Outer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</si>
  <si>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</si>
  <si>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</si>
  <si>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</si>
  <si>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</si>
  <si>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</si>
  <si>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</si>
  <si>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</si>
  <si>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</si>
  <si>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</si>
  <si>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</si>
  <si>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</si>
  <si>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</si>
  <si>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</si>
  <si>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</si>
  <si>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</si>
  <si>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</si>
  <si>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</si>
  <si>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</si>
  <si>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</si>
  <si>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</si>
  <si>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</si>
  <si>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</si>
  <si>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</si>
  <si>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</si>
  <si>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</si>
  <si>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</si>
  <si>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</si>
  <si>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</si>
  <si>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</si>
  <si>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</si>
  <si>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Fer Iron NC</t>
  </si>
  <si>
    <t>Luis Iron 10% NC</t>
  </si>
  <si>
    <t>Tm</t>
  </si>
  <si>
    <t>Magnetic Length</t>
  </si>
  <si>
    <t xml:space="preserve"> 3D REFERENCE MAIN FIELD (T</t>
  </si>
  <si>
    <t>Middle Point</t>
  </si>
  <si>
    <t>Integrated</t>
  </si>
  <si>
    <t>Δ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</si>
</sst>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72" formatCode="0.0"/>
  </numFmts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2" borderId="6" xfId="0" applyFill="1" applyBorder="1"/>
    <xf numFmtId="164" fontId="0" fillId="3" borderId="5" xfId="0" applyNumberFormat="1" applyFill="1" applyBorder="1"/>
    <xf numFmtId="164" fontId="0" fillId="0" borderId="5" xfId="0" applyNumberFormat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4" xfId="0" applyFill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2" fontId="0" fillId="0" borderId="0" xfId="0" applyNumberFormat="1"/>
    <xf numFmtId="0" fontId="0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right" wrapText="1"/>
    </xf>
    <xf numFmtId="164" fontId="1" fillId="2" borderId="5" xfId="0" applyNumberFormat="1" applyFont="1" applyFill="1" applyBorder="1"/>
    <xf numFmtId="0" fontId="2" fillId="0" borderId="0" xfId="0" applyFont="1"/>
    <xf numFmtId="164" fontId="2" fillId="3" borderId="5" xfId="0" applyNumberFormat="1" applyFont="1" applyFill="1" applyBorder="1"/>
    <xf numFmtId="164" fontId="2" fillId="0" borderId="5" xfId="0" applyNumberFormat="1" applyFont="1" applyBorder="1"/>
    <xf numFmtId="164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3" borderId="7" xfId="0" applyNumberFormat="1" applyFont="1" applyFill="1" applyBorder="1"/>
    <xf numFmtId="164" fontId="2" fillId="0" borderId="7" xfId="0" applyNumberFormat="1" applyFont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165" fontId="0" fillId="0" borderId="9" xfId="0" applyNumberFormat="1" applyBorder="1" applyAlignment="1">
      <alignment horizontal="right" wrapText="1"/>
    </xf>
    <xf numFmtId="0" fontId="2" fillId="0" borderId="1" xfId="0" applyFont="1" applyBorder="1"/>
    <xf numFmtId="165" fontId="2" fillId="0" borderId="3" xfId="0" applyNumberFormat="1" applyFont="1" applyBorder="1"/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abSelected="1" topLeftCell="C1" workbookViewId="0">
      <selection activeCell="K1" sqref="K1:K1048576"/>
    </sheetView>
  </sheetViews>
  <sheetFormatPr baseColWidth="10" defaultRowHeight="14.5" x14ac:dyDescent="0.35"/>
  <cols>
    <col min="1" max="1" width="4.81640625" customWidth="1"/>
    <col min="3" max="3" width="6.36328125" customWidth="1"/>
    <col min="4" max="4" width="27.7265625" customWidth="1"/>
    <col min="5" max="7" width="14.453125" customWidth="1"/>
    <col min="8" max="8" width="19" customWidth="1"/>
    <col min="9" max="9" width="16.54296875" customWidth="1"/>
    <col min="10" max="10" width="12.26953125" customWidth="1"/>
    <col min="11" max="11" width="9" customWidth="1"/>
    <col min="13" max="13" width="4.6328125" customWidth="1"/>
    <col min="14" max="18" width="14.453125" customWidth="1"/>
  </cols>
  <sheetData>
    <row r="1" spans="1:54" ht="15" thickBot="1" x14ac:dyDescent="0.4">
      <c r="E1" s="13" t="s">
        <v>0</v>
      </c>
      <c r="F1" s="14"/>
      <c r="G1" s="14"/>
      <c r="H1" s="14"/>
      <c r="I1" s="15"/>
      <c r="N1" s="13" t="s">
        <v>4</v>
      </c>
      <c r="O1" s="14"/>
      <c r="P1" s="14"/>
      <c r="Q1" s="14"/>
      <c r="R1" s="15"/>
    </row>
    <row r="2" spans="1:54" ht="15" thickBot="1" x14ac:dyDescent="0.4">
      <c r="E2" t="s">
        <v>35</v>
      </c>
      <c r="F2" s="32" t="s">
        <v>1</v>
      </c>
      <c r="G2" s="23" t="s">
        <v>36</v>
      </c>
      <c r="H2" s="3" t="s">
        <v>2</v>
      </c>
      <c r="I2" s="3" t="s">
        <v>3</v>
      </c>
      <c r="J2" s="20" t="s">
        <v>42</v>
      </c>
      <c r="K2" s="20"/>
      <c r="N2" t="s">
        <v>35</v>
      </c>
      <c r="O2" s="32" t="s">
        <v>1</v>
      </c>
      <c r="P2" s="23" t="s">
        <v>36</v>
      </c>
      <c r="Q2" s="3" t="s">
        <v>2</v>
      </c>
      <c r="R2" s="3" t="s">
        <v>3</v>
      </c>
      <c r="S2" s="20" t="s">
        <v>42</v>
      </c>
    </row>
    <row r="3" spans="1:54" s="2" customFormat="1" x14ac:dyDescent="0.35">
      <c r="A3"/>
      <c r="B3" s="16" t="s">
        <v>40</v>
      </c>
      <c r="C3" s="11" t="s">
        <v>19</v>
      </c>
      <c r="D3"/>
      <c r="F3" s="33"/>
      <c r="G3" s="28">
        <v>10000</v>
      </c>
      <c r="H3" s="7">
        <v>10000</v>
      </c>
      <c r="I3" s="7">
        <v>10000</v>
      </c>
      <c r="J3"/>
      <c r="K3"/>
      <c r="L3" s="16" t="s">
        <v>40</v>
      </c>
      <c r="M3" s="11" t="s">
        <v>20</v>
      </c>
      <c r="O3" s="33"/>
      <c r="P3" s="28">
        <v>10000</v>
      </c>
      <c r="Q3" s="7">
        <v>10000</v>
      </c>
      <c r="R3" s="7">
        <v>10000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1:54" x14ac:dyDescent="0.35">
      <c r="B4" s="17"/>
      <c r="C4" s="4" t="s">
        <v>5</v>
      </c>
      <c r="F4" s="34"/>
      <c r="G4" s="29">
        <v>8.5636987294072182E-4</v>
      </c>
      <c r="H4" s="8">
        <v>8.5641818445335533E-4</v>
      </c>
      <c r="I4" s="8">
        <v>6.2076240709661953E-12</v>
      </c>
      <c r="L4" s="17"/>
      <c r="M4" s="4" t="s">
        <v>21</v>
      </c>
      <c r="O4" s="34"/>
      <c r="P4" s="29">
        <v>6.2036049758822029E-3</v>
      </c>
      <c r="Q4" s="8">
        <v>6.2036049758822029E-3</v>
      </c>
      <c r="R4" s="8">
        <v>6.7598157051282055E-13</v>
      </c>
    </row>
    <row r="5" spans="1:54" s="1" customFormat="1" x14ac:dyDescent="0.35">
      <c r="A5"/>
      <c r="B5" s="17"/>
      <c r="C5" s="5" t="s">
        <v>6</v>
      </c>
      <c r="D5"/>
      <c r="E5" s="1">
        <v>-13.22</v>
      </c>
      <c r="F5" s="35">
        <v>-13.38</v>
      </c>
      <c r="G5" s="30">
        <v>-13.290980240591329</v>
      </c>
      <c r="H5" s="22">
        <v>-13.290980240591329</v>
      </c>
      <c r="I5" s="22">
        <v>-15.44569647566531</v>
      </c>
      <c r="J5" s="40">
        <f>ABS(I5-H5)</f>
        <v>2.1547162350739804</v>
      </c>
      <c r="K5" s="40"/>
      <c r="L5" s="17"/>
      <c r="M5" s="5" t="s">
        <v>22</v>
      </c>
      <c r="N5" s="1">
        <v>5.04</v>
      </c>
      <c r="O5" s="35">
        <v>10.89</v>
      </c>
      <c r="P5" s="30">
        <v>10.89210459507489</v>
      </c>
      <c r="Q5" s="22">
        <v>10.89210459507489</v>
      </c>
      <c r="R5" s="22">
        <v>16.065705128205131</v>
      </c>
      <c r="S5" s="40">
        <f>ABS(R5-Q5)</f>
        <v>5.1736005331302408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54" x14ac:dyDescent="0.35">
      <c r="B6" s="17"/>
      <c r="C6" s="4" t="s">
        <v>7</v>
      </c>
      <c r="F6" s="34"/>
      <c r="G6" s="29">
        <v>3.709213005459201E-4</v>
      </c>
      <c r="H6" s="8">
        <v>3.7091163824339338E-4</v>
      </c>
      <c r="I6" s="8">
        <v>-3.495181011747782E-13</v>
      </c>
      <c r="J6" s="19"/>
      <c r="K6" s="19"/>
      <c r="L6" s="17"/>
      <c r="M6" s="4" t="s">
        <v>23</v>
      </c>
      <c r="O6" s="34"/>
      <c r="P6" s="29">
        <v>1.873622746890074E-3</v>
      </c>
      <c r="Q6" s="8">
        <v>1.873622746890074E-3</v>
      </c>
      <c r="R6" s="8">
        <v>3.9000400641025647E-12</v>
      </c>
      <c r="S6" s="19"/>
    </row>
    <row r="7" spans="1:54" s="1" customFormat="1" x14ac:dyDescent="0.35">
      <c r="A7"/>
      <c r="B7" s="17"/>
      <c r="C7" s="5" t="s">
        <v>8</v>
      </c>
      <c r="D7"/>
      <c r="E7" s="1">
        <v>0.26</v>
      </c>
      <c r="F7" s="35">
        <v>0.23</v>
      </c>
      <c r="G7" s="30">
        <v>0.24894439344895891</v>
      </c>
      <c r="H7" s="22">
        <v>0.24893956229769551</v>
      </c>
      <c r="I7" s="22">
        <v>0.25739151282666028</v>
      </c>
      <c r="J7" s="40">
        <f>ABS(I7-H7)</f>
        <v>8.4519505289647745E-3</v>
      </c>
      <c r="K7" s="40"/>
      <c r="L7" s="17"/>
      <c r="M7" s="5" t="s">
        <v>24</v>
      </c>
      <c r="N7" s="1">
        <v>3.37</v>
      </c>
      <c r="O7" s="35">
        <v>1.33</v>
      </c>
      <c r="P7" s="30">
        <v>1.33043919776593</v>
      </c>
      <c r="Q7" s="22">
        <v>1.33043919776593</v>
      </c>
      <c r="R7" s="22">
        <v>1.9924879807692311</v>
      </c>
      <c r="S7" s="40">
        <f>ABS(R7-Q7)</f>
        <v>0.66204878300330106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</row>
    <row r="8" spans="1:54" x14ac:dyDescent="0.35">
      <c r="B8" s="17"/>
      <c r="C8" s="4" t="s">
        <v>9</v>
      </c>
      <c r="F8" s="34"/>
      <c r="G8" s="29">
        <v>-4.8582057104207934E-6</v>
      </c>
      <c r="H8" s="8">
        <v>-4.8775303154741769E-6</v>
      </c>
      <c r="I8" s="8">
        <v>2.190409973627428E-12</v>
      </c>
      <c r="J8" s="19"/>
      <c r="K8" s="19"/>
      <c r="L8" s="17"/>
      <c r="M8" s="4" t="s">
        <v>25</v>
      </c>
      <c r="O8" s="34"/>
      <c r="P8" s="29">
        <v>2.7040873318101041E-5</v>
      </c>
      <c r="Q8" s="8">
        <v>2.7041381061183039E-5</v>
      </c>
      <c r="R8" s="8">
        <v>1.110226362179487E-11</v>
      </c>
      <c r="S8" s="19"/>
    </row>
    <row r="9" spans="1:54" s="1" customFormat="1" x14ac:dyDescent="0.35">
      <c r="A9"/>
      <c r="B9" s="17"/>
      <c r="C9" s="5" t="s">
        <v>10</v>
      </c>
      <c r="D9"/>
      <c r="E9" s="1">
        <v>1.78</v>
      </c>
      <c r="F9" s="35">
        <v>1.78</v>
      </c>
      <c r="G9" s="30">
        <v>1.7771873037344801</v>
      </c>
      <c r="H9" s="22">
        <v>1.7771873037344801</v>
      </c>
      <c r="I9" s="22">
        <v>2.2207624070966201</v>
      </c>
      <c r="J9" s="40">
        <f>ABS(I9-H9)</f>
        <v>0.44357510336214001</v>
      </c>
      <c r="K9" s="40"/>
      <c r="L9" s="17"/>
      <c r="M9" s="5" t="s">
        <v>26</v>
      </c>
      <c r="N9" s="1">
        <v>-3.97</v>
      </c>
      <c r="O9" s="35">
        <v>-3.86</v>
      </c>
      <c r="P9" s="30">
        <v>-3.8611830413810608</v>
      </c>
      <c r="Q9" s="22">
        <v>-3.8611830413810608</v>
      </c>
      <c r="R9" s="22">
        <v>-5.7567107371794863</v>
      </c>
      <c r="S9" s="40">
        <f>ABS(R9-Q9)</f>
        <v>1.8955276957984255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54" x14ac:dyDescent="0.35">
      <c r="B10" s="17"/>
      <c r="C10" s="4" t="s">
        <v>11</v>
      </c>
      <c r="F10" s="34"/>
      <c r="G10" s="29">
        <v>-8.6086284361563351E-8</v>
      </c>
      <c r="H10" s="8">
        <v>-9.5806560703415637E-8</v>
      </c>
      <c r="I10" s="8">
        <v>-1.6140014385039559E-12</v>
      </c>
      <c r="J10" s="19"/>
      <c r="K10" s="19"/>
      <c r="L10" s="17"/>
      <c r="M10" s="4" t="s">
        <v>27</v>
      </c>
      <c r="O10" s="34"/>
      <c r="P10" s="29">
        <v>1.4542777354658539E-6</v>
      </c>
      <c r="Q10" s="8">
        <v>1.4227976643818229E-6</v>
      </c>
      <c r="R10" s="8">
        <v>-3.770032051282051E-12</v>
      </c>
      <c r="S10" s="19"/>
    </row>
    <row r="11" spans="1:54" s="1" customFormat="1" x14ac:dyDescent="0.35">
      <c r="A11"/>
      <c r="B11" s="17"/>
      <c r="C11" s="5" t="s">
        <v>12</v>
      </c>
      <c r="D11"/>
      <c r="E11" s="1">
        <v>2.58</v>
      </c>
      <c r="F11" s="35">
        <v>2.58</v>
      </c>
      <c r="G11" s="30">
        <v>2.5786752983235899</v>
      </c>
      <c r="H11" s="22">
        <v>2.5786752983235899</v>
      </c>
      <c r="I11" s="22">
        <v>3.245984176456485</v>
      </c>
      <c r="J11" s="40">
        <f>ABS(I11-H11)</f>
        <v>0.66730887813289508</v>
      </c>
      <c r="K11" s="40"/>
      <c r="L11" s="17"/>
      <c r="M11" s="5" t="s">
        <v>28</v>
      </c>
      <c r="N11" s="1">
        <v>0.76</v>
      </c>
      <c r="O11" s="35">
        <v>0.75</v>
      </c>
      <c r="P11" s="30">
        <v>0.75577557755775582</v>
      </c>
      <c r="Q11" s="22">
        <v>0.75577557755775582</v>
      </c>
      <c r="R11" s="22">
        <v>1.1558994391025641</v>
      </c>
      <c r="S11" s="40">
        <f>ABS(R11-Q11)</f>
        <v>0.40012386154480828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</row>
    <row r="12" spans="1:54" x14ac:dyDescent="0.35">
      <c r="B12" s="17"/>
      <c r="C12" s="4" t="s">
        <v>13</v>
      </c>
      <c r="F12" s="34"/>
      <c r="G12" s="29">
        <v>-5.9597081984636927E-8</v>
      </c>
      <c r="H12" s="8">
        <v>-8.8893183245567414E-8</v>
      </c>
      <c r="I12" s="8">
        <v>-3.8051786142411887E-12</v>
      </c>
      <c r="J12" s="19"/>
      <c r="K12" s="19"/>
      <c r="L12" s="17"/>
      <c r="M12" s="4" t="s">
        <v>29</v>
      </c>
      <c r="O12" s="34"/>
      <c r="P12" s="29">
        <v>-4.126275704493526E-7</v>
      </c>
      <c r="Q12" s="8">
        <v>-4.0093424727088101E-7</v>
      </c>
      <c r="R12" s="8">
        <v>-7.5530849358974345E-12</v>
      </c>
      <c r="S12" s="19"/>
    </row>
    <row r="13" spans="1:54" s="1" customFormat="1" x14ac:dyDescent="0.35">
      <c r="A13"/>
      <c r="B13" s="17"/>
      <c r="C13" s="5" t="s">
        <v>14</v>
      </c>
      <c r="D13"/>
      <c r="E13" s="1">
        <v>3.09</v>
      </c>
      <c r="F13" s="35">
        <v>3.09</v>
      </c>
      <c r="G13" s="30">
        <v>3.0853664428233252</v>
      </c>
      <c r="H13" s="9">
        <v>3.0853664428233252</v>
      </c>
      <c r="I13" s="9">
        <v>3.8822824262766731</v>
      </c>
      <c r="J13" s="19">
        <f>ABS(I13-H13)</f>
        <v>0.79691598345334791</v>
      </c>
      <c r="K13" s="19"/>
      <c r="L13" s="17"/>
      <c r="M13" s="5" t="s">
        <v>30</v>
      </c>
      <c r="N13" s="1">
        <v>0.03</v>
      </c>
      <c r="O13" s="35">
        <v>0.03</v>
      </c>
      <c r="P13" s="30">
        <v>2.666768215283067E-2</v>
      </c>
      <c r="Q13" s="9">
        <v>2.666768215283067E-2</v>
      </c>
      <c r="R13" s="9">
        <v>4.034204727564103E-2</v>
      </c>
      <c r="S13" s="19">
        <f>ABS(R13-Q13)</f>
        <v>1.367436512281036E-2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</row>
    <row r="14" spans="1:54" x14ac:dyDescent="0.35">
      <c r="B14" s="17"/>
      <c r="C14" s="4" t="s">
        <v>15</v>
      </c>
      <c r="F14" s="34"/>
      <c r="G14" s="29">
        <v>-3.1995748586888248E-7</v>
      </c>
      <c r="H14" s="8">
        <v>-3.2394318566114298E-7</v>
      </c>
      <c r="I14" s="8">
        <v>3.356653080795973E-12</v>
      </c>
      <c r="J14" s="19"/>
      <c r="K14" s="19"/>
      <c r="L14" s="17"/>
      <c r="M14" s="4" t="s">
        <v>31</v>
      </c>
      <c r="O14" s="34"/>
      <c r="P14" s="29">
        <v>1.064381822797665E-6</v>
      </c>
      <c r="Q14" s="8">
        <v>1.0420411271896419E-6</v>
      </c>
      <c r="R14" s="8">
        <v>-5.9800681089743588E-13</v>
      </c>
      <c r="S14" s="19"/>
    </row>
    <row r="15" spans="1:54" s="1" customFormat="1" x14ac:dyDescent="0.35">
      <c r="A15"/>
      <c r="B15" s="17"/>
      <c r="C15" s="5" t="s">
        <v>16</v>
      </c>
      <c r="D15"/>
      <c r="E15" s="1">
        <v>-1.7</v>
      </c>
      <c r="F15" s="35">
        <v>-1.7</v>
      </c>
      <c r="G15" s="30">
        <v>-1.694477994105996</v>
      </c>
      <c r="H15" s="9">
        <v>-1.694477994105996</v>
      </c>
      <c r="I15" s="9">
        <v>-2.132102613282187</v>
      </c>
      <c r="J15" s="19">
        <f>ABS(I15-H15)</f>
        <v>0.437624619176191</v>
      </c>
      <c r="K15" s="19"/>
      <c r="L15" s="17"/>
      <c r="M15" s="5" t="s">
        <v>32</v>
      </c>
      <c r="N15" s="1">
        <v>-7.0000000000000007E-2</v>
      </c>
      <c r="O15" s="35">
        <v>-7.0000000000000007E-2</v>
      </c>
      <c r="P15" s="30">
        <v>-6.8123889312008135E-2</v>
      </c>
      <c r="Q15" s="9">
        <v>-6.8123889312008135E-2</v>
      </c>
      <c r="R15" s="9">
        <v>-0.10461237980769229</v>
      </c>
      <c r="S15" s="19">
        <f>ABS(R15-Q15)</f>
        <v>3.6488490495684159E-2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</row>
    <row r="16" spans="1:54" x14ac:dyDescent="0.35">
      <c r="B16" s="17"/>
      <c r="C16" s="4" t="s">
        <v>17</v>
      </c>
      <c r="F16" s="34"/>
      <c r="G16" s="29">
        <v>2.443741243538335E-7</v>
      </c>
      <c r="H16" s="8">
        <v>2.4048987873810328E-7</v>
      </c>
      <c r="I16" s="8">
        <v>-2.3670582594102131E-12</v>
      </c>
      <c r="J16" s="19"/>
      <c r="K16" s="19"/>
      <c r="L16" s="17"/>
      <c r="M16" s="4" t="s">
        <v>33</v>
      </c>
      <c r="O16" s="34"/>
      <c r="P16" s="29">
        <v>1.2289921299822291E-6</v>
      </c>
      <c r="Q16" s="8">
        <v>1.2336125920284339E-6</v>
      </c>
      <c r="R16" s="8">
        <v>-6.0451722756410257E-12</v>
      </c>
      <c r="S16" s="19"/>
    </row>
    <row r="17" spans="1:54" s="1" customFormat="1" ht="15" thickBot="1" x14ac:dyDescent="0.4">
      <c r="A17"/>
      <c r="B17" s="18"/>
      <c r="C17" s="6" t="s">
        <v>18</v>
      </c>
      <c r="D17"/>
      <c r="F17" s="36"/>
      <c r="G17" s="31">
        <v>0.32370645924923908</v>
      </c>
      <c r="H17" s="10">
        <v>0.32370645924923908</v>
      </c>
      <c r="I17" s="10">
        <v>0.40729321505634142</v>
      </c>
      <c r="J17" s="19">
        <f>ABS(I17-H17)</f>
        <v>8.3586755807102342E-2</v>
      </c>
      <c r="K17" s="19"/>
      <c r="L17" s="18"/>
      <c r="M17" s="6" t="s">
        <v>34</v>
      </c>
      <c r="O17" s="36"/>
      <c r="P17" s="31">
        <v>-1.6942878903274941E-3</v>
      </c>
      <c r="Q17" s="10">
        <v>-1.6942878903274941E-3</v>
      </c>
      <c r="R17" s="10">
        <v>-2.5956530448717941E-3</v>
      </c>
      <c r="S17" s="19">
        <f>ABS(R17-Q17)</f>
        <v>9.0136515454429999E-4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9" spans="1:54" x14ac:dyDescent="0.35">
      <c r="D19" t="s">
        <v>39</v>
      </c>
      <c r="G19">
        <v>0.1076</v>
      </c>
      <c r="H19">
        <v>3.3E-3</v>
      </c>
      <c r="I19">
        <v>2.5999999999999999E-3</v>
      </c>
      <c r="P19">
        <v>0.1198</v>
      </c>
      <c r="Q19">
        <v>4.1000000000000003E-3</v>
      </c>
      <c r="R19">
        <v>2.5999999999999999E-3</v>
      </c>
    </row>
    <row r="20" spans="1:54" ht="15" thickBot="1" x14ac:dyDescent="0.4">
      <c r="D20" t="s">
        <v>38</v>
      </c>
      <c r="G20">
        <v>2.2138339</v>
      </c>
      <c r="H20">
        <v>2.2138339</v>
      </c>
      <c r="I20">
        <v>2.2139612</v>
      </c>
      <c r="P20">
        <v>2.2138298000000001</v>
      </c>
      <c r="Q20">
        <v>2.2138298000000001</v>
      </c>
      <c r="R20">
        <v>2.2138298000000001</v>
      </c>
    </row>
    <row r="21" spans="1:54" ht="15" thickBot="1" x14ac:dyDescent="0.4">
      <c r="D21" t="s">
        <v>37</v>
      </c>
      <c r="E21" s="37">
        <v>2.6393</v>
      </c>
      <c r="F21" s="38">
        <v>0.2641</v>
      </c>
      <c r="G21" s="39">
        <f>G20*G19</f>
        <v>0.23820852764</v>
      </c>
      <c r="H21" s="12">
        <f>H20*H19</f>
        <v>7.3056518699999998E-3</v>
      </c>
      <c r="I21" s="12">
        <f>I20*I19</f>
        <v>5.7562991199999998E-3</v>
      </c>
      <c r="J21" s="12"/>
      <c r="K21" s="12"/>
      <c r="M21" s="12"/>
      <c r="N21" s="37">
        <v>2.6105</v>
      </c>
      <c r="O21" s="38">
        <v>0.26519999999999999</v>
      </c>
      <c r="P21" s="39">
        <f>P20*P19</f>
        <v>0.26521681004000003</v>
      </c>
      <c r="Q21" s="12">
        <f>Q20*Q19</f>
        <v>9.0767021800000017E-3</v>
      </c>
      <c r="R21" s="12">
        <f>R20*R19</f>
        <v>5.7559574799999997E-3</v>
      </c>
    </row>
    <row r="22" spans="1:54" ht="15" thickBot="1" x14ac:dyDescent="0.4">
      <c r="E22" s="21"/>
      <c r="G22" s="12"/>
      <c r="H22" s="12"/>
      <c r="I22" s="12"/>
      <c r="J22" s="12"/>
      <c r="K22" s="12"/>
      <c r="M22" s="12"/>
      <c r="N22" s="21"/>
      <c r="P22" s="12"/>
      <c r="Q22" s="12"/>
      <c r="R22" s="12"/>
    </row>
    <row r="23" spans="1:54" ht="15" thickBot="1" x14ac:dyDescent="0.4">
      <c r="E23" t="s">
        <v>35</v>
      </c>
      <c r="F23" s="32" t="s">
        <v>1</v>
      </c>
      <c r="G23" s="32" t="s">
        <v>36</v>
      </c>
      <c r="H23" s="3" t="s">
        <v>2</v>
      </c>
      <c r="I23" s="3" t="s">
        <v>3</v>
      </c>
      <c r="J23" s="20" t="s">
        <v>42</v>
      </c>
      <c r="K23" s="20"/>
      <c r="N23" t="s">
        <v>35</v>
      </c>
      <c r="O23" s="32" t="s">
        <v>1</v>
      </c>
      <c r="P23" s="32" t="s">
        <v>36</v>
      </c>
      <c r="Q23" s="3" t="s">
        <v>2</v>
      </c>
      <c r="R23" s="3" t="s">
        <v>3</v>
      </c>
      <c r="S23" s="20" t="s">
        <v>42</v>
      </c>
    </row>
    <row r="24" spans="1:54" x14ac:dyDescent="0.35">
      <c r="B24" s="16" t="s">
        <v>41</v>
      </c>
      <c r="C24" s="11" t="s">
        <v>19</v>
      </c>
      <c r="E24" s="2"/>
      <c r="F24" s="33"/>
      <c r="G24" s="24">
        <v>10000</v>
      </c>
      <c r="H24" s="7">
        <v>10000</v>
      </c>
      <c r="I24" s="7">
        <v>10000</v>
      </c>
      <c r="L24" s="16" t="s">
        <v>41</v>
      </c>
      <c r="M24" s="11" t="s">
        <v>20</v>
      </c>
      <c r="N24" s="2"/>
      <c r="O24" s="33"/>
      <c r="P24" s="24">
        <v>10000</v>
      </c>
      <c r="Q24" s="7">
        <v>10000</v>
      </c>
      <c r="R24" s="7">
        <v>10000</v>
      </c>
    </row>
    <row r="25" spans="1:54" x14ac:dyDescent="0.35">
      <c r="B25" s="17"/>
      <c r="C25" s="4" t="s">
        <v>5</v>
      </c>
      <c r="F25" s="34"/>
      <c r="G25" s="25">
        <v>3.5999999999999999E-3</v>
      </c>
      <c r="H25" s="8">
        <v>3.5999999999999999E-3</v>
      </c>
      <c r="I25" s="8">
        <v>0</v>
      </c>
      <c r="L25" s="17"/>
      <c r="M25" s="4" t="s">
        <v>21</v>
      </c>
      <c r="O25" s="34"/>
      <c r="P25" s="25">
        <v>8.3000000000000001E-4</v>
      </c>
      <c r="Q25" s="8">
        <v>8.3000000000000001E-4</v>
      </c>
      <c r="R25" s="8">
        <v>0</v>
      </c>
    </row>
    <row r="26" spans="1:54" x14ac:dyDescent="0.35">
      <c r="B26" s="17"/>
      <c r="C26" s="5" t="s">
        <v>6</v>
      </c>
      <c r="E26" s="1">
        <v>-8.99</v>
      </c>
      <c r="F26" s="35">
        <v>-9.23</v>
      </c>
      <c r="G26" s="26">
        <v>-11.30355</v>
      </c>
      <c r="H26" s="9">
        <v>-11.303559999999999</v>
      </c>
      <c r="I26" s="9">
        <v>-13.11002</v>
      </c>
      <c r="J26" s="19">
        <f>ABS(I26-H26)</f>
        <v>1.8064600000000013</v>
      </c>
      <c r="K26" s="19"/>
      <c r="L26" s="17"/>
      <c r="M26" s="5" t="s">
        <v>22</v>
      </c>
      <c r="N26" s="1">
        <v>3.62</v>
      </c>
      <c r="O26" s="35">
        <v>8.4600000000000009</v>
      </c>
      <c r="P26" s="26">
        <v>8.4634</v>
      </c>
      <c r="Q26" s="9">
        <v>8.4634</v>
      </c>
      <c r="R26" s="9">
        <v>11.891909999999999</v>
      </c>
      <c r="S26" s="19">
        <f>ABS(R26-Q26)</f>
        <v>3.4285099999999993</v>
      </c>
    </row>
    <row r="27" spans="1:54" x14ac:dyDescent="0.35">
      <c r="B27" s="17"/>
      <c r="C27" s="4" t="s">
        <v>7</v>
      </c>
      <c r="F27" s="34"/>
      <c r="G27" s="25">
        <v>-6.0000000000000002E-5</v>
      </c>
      <c r="H27" s="8">
        <v>-6.0000000000000002E-5</v>
      </c>
      <c r="I27" s="8">
        <v>0</v>
      </c>
      <c r="J27" s="19"/>
      <c r="K27" s="19"/>
      <c r="L27" s="17"/>
      <c r="M27" s="4" t="s">
        <v>23</v>
      </c>
      <c r="O27" s="34"/>
      <c r="P27" s="25">
        <v>2.2000000000000001E-4</v>
      </c>
      <c r="Q27" s="8">
        <v>2.2000000000000001E-4</v>
      </c>
      <c r="R27" s="8">
        <v>0</v>
      </c>
      <c r="S27" s="19"/>
    </row>
    <row r="28" spans="1:54" x14ac:dyDescent="0.35">
      <c r="B28" s="17"/>
      <c r="C28" s="5" t="s">
        <v>8</v>
      </c>
      <c r="E28" s="1">
        <v>-1.62</v>
      </c>
      <c r="F28" s="35">
        <v>-1.65</v>
      </c>
      <c r="G28" s="26">
        <v>-1.54854</v>
      </c>
      <c r="H28" s="9">
        <v>-1.54854</v>
      </c>
      <c r="I28" s="9">
        <v>-2.0350100000000002</v>
      </c>
      <c r="J28" s="19">
        <f>ABS(I28-H28)</f>
        <v>0.48647000000000018</v>
      </c>
      <c r="K28" s="19"/>
      <c r="L28" s="17"/>
      <c r="M28" s="5" t="s">
        <v>24</v>
      </c>
      <c r="N28" s="1">
        <v>1.59</v>
      </c>
      <c r="O28" s="35">
        <v>0.52</v>
      </c>
      <c r="P28" s="26">
        <v>0.51539999999999997</v>
      </c>
      <c r="Q28" s="9">
        <v>0.51539999999999997</v>
      </c>
      <c r="R28" s="9">
        <v>0.72874000000000005</v>
      </c>
      <c r="S28" s="19">
        <f>ABS(R28-Q28)</f>
        <v>0.21334000000000009</v>
      </c>
    </row>
    <row r="29" spans="1:54" x14ac:dyDescent="0.35">
      <c r="B29" s="17"/>
      <c r="C29" s="4" t="s">
        <v>9</v>
      </c>
      <c r="F29" s="34"/>
      <c r="G29" s="25">
        <v>0</v>
      </c>
      <c r="H29" s="8">
        <v>0</v>
      </c>
      <c r="I29" s="8">
        <v>0</v>
      </c>
      <c r="J29" s="19"/>
      <c r="K29" s="19"/>
      <c r="L29" s="17"/>
      <c r="M29" s="4" t="s">
        <v>25</v>
      </c>
      <c r="O29" s="34"/>
      <c r="P29" s="25">
        <v>2.0000000000000002E-5</v>
      </c>
      <c r="Q29" s="8">
        <v>2.0000000000000002E-5</v>
      </c>
      <c r="R29" s="8">
        <v>0</v>
      </c>
      <c r="S29" s="19"/>
    </row>
    <row r="30" spans="1:54" x14ac:dyDescent="0.35">
      <c r="B30" s="17"/>
      <c r="C30" s="5" t="s">
        <v>10</v>
      </c>
      <c r="E30" s="1">
        <v>-2.1800000000000002</v>
      </c>
      <c r="F30" s="35">
        <v>-2.17</v>
      </c>
      <c r="G30" s="26">
        <v>-2.238</v>
      </c>
      <c r="H30" s="9">
        <v>-2.238</v>
      </c>
      <c r="I30" s="9">
        <v>-2.8512300000000002</v>
      </c>
      <c r="J30" s="19">
        <f>ABS(I30-H30)</f>
        <v>0.61323000000000016</v>
      </c>
      <c r="K30" s="19"/>
      <c r="L30" s="17"/>
      <c r="M30" s="5" t="s">
        <v>26</v>
      </c>
      <c r="N30" s="1">
        <v>-2.83</v>
      </c>
      <c r="O30" s="35">
        <v>-2.8</v>
      </c>
      <c r="P30" s="26">
        <v>-2.80138</v>
      </c>
      <c r="Q30" s="9">
        <v>-2.80138</v>
      </c>
      <c r="R30" s="9">
        <v>-4.2249100000000004</v>
      </c>
      <c r="S30" s="19">
        <f>ABS(R30-Q30)</f>
        <v>1.4235300000000004</v>
      </c>
    </row>
    <row r="31" spans="1:54" x14ac:dyDescent="0.35">
      <c r="B31" s="17"/>
      <c r="C31" s="4" t="s">
        <v>11</v>
      </c>
      <c r="F31" s="34"/>
      <c r="G31" s="25">
        <v>0</v>
      </c>
      <c r="H31" s="8">
        <v>0</v>
      </c>
      <c r="I31" s="8">
        <v>0</v>
      </c>
      <c r="J31" s="19"/>
      <c r="K31" s="19"/>
      <c r="L31" s="17"/>
      <c r="M31" s="4" t="s">
        <v>27</v>
      </c>
      <c r="O31" s="34"/>
      <c r="P31" s="25">
        <v>1.0000000000000001E-5</v>
      </c>
      <c r="Q31" s="8">
        <v>0</v>
      </c>
      <c r="R31" s="8">
        <v>0</v>
      </c>
      <c r="S31" s="19"/>
    </row>
    <row r="32" spans="1:54" x14ac:dyDescent="0.35">
      <c r="B32" s="17"/>
      <c r="C32" s="5" t="s">
        <v>12</v>
      </c>
      <c r="E32" s="1">
        <v>0.86</v>
      </c>
      <c r="F32" s="35">
        <v>0.86</v>
      </c>
      <c r="G32" s="26">
        <v>0.69923999999999997</v>
      </c>
      <c r="H32" s="9">
        <v>0.69923999999999997</v>
      </c>
      <c r="I32" s="9">
        <v>0.88821000000000006</v>
      </c>
      <c r="J32" s="19">
        <f>ABS(I32-H32)</f>
        <v>0.18897000000000008</v>
      </c>
      <c r="K32" s="19"/>
      <c r="L32" s="17"/>
      <c r="M32" s="5" t="s">
        <v>28</v>
      </c>
      <c r="N32" s="1">
        <v>0.54</v>
      </c>
      <c r="O32" s="35">
        <v>0.54</v>
      </c>
      <c r="P32" s="26">
        <v>0.53830999999999996</v>
      </c>
      <c r="Q32" s="9">
        <v>0.53830999999999996</v>
      </c>
      <c r="R32" s="9">
        <v>0.83579999999999999</v>
      </c>
      <c r="S32" s="19">
        <f>ABS(R32-Q32)</f>
        <v>0.29749000000000003</v>
      </c>
    </row>
    <row r="33" spans="2:19" x14ac:dyDescent="0.35">
      <c r="B33" s="17"/>
      <c r="C33" s="4" t="s">
        <v>13</v>
      </c>
      <c r="F33" s="34"/>
      <c r="G33" s="25">
        <v>0</v>
      </c>
      <c r="H33" s="8">
        <v>0</v>
      </c>
      <c r="I33" s="8">
        <v>0</v>
      </c>
      <c r="J33" s="19"/>
      <c r="K33" s="19"/>
      <c r="L33" s="17"/>
      <c r="M33" s="4" t="s">
        <v>29</v>
      </c>
      <c r="O33" s="34"/>
      <c r="P33" s="25">
        <v>0</v>
      </c>
      <c r="Q33" s="8">
        <v>0</v>
      </c>
      <c r="R33" s="8">
        <v>0</v>
      </c>
      <c r="S33" s="19"/>
    </row>
    <row r="34" spans="2:19" x14ac:dyDescent="0.35">
      <c r="B34" s="17"/>
      <c r="C34" s="5" t="s">
        <v>14</v>
      </c>
      <c r="E34" s="1">
        <v>2</v>
      </c>
      <c r="F34" s="35">
        <v>2</v>
      </c>
      <c r="G34" s="26">
        <v>1.8972199999999999</v>
      </c>
      <c r="H34" s="9">
        <v>1.8972199999999999</v>
      </c>
      <c r="I34" s="9">
        <v>2.4051999999999998</v>
      </c>
      <c r="J34" s="19">
        <f>ABS(I34-H34)</f>
        <v>0.50797999999999988</v>
      </c>
      <c r="K34" s="19"/>
      <c r="L34" s="17"/>
      <c r="M34" s="5" t="s">
        <v>30</v>
      </c>
      <c r="N34" s="1">
        <v>0.05</v>
      </c>
      <c r="O34" s="35">
        <v>0.05</v>
      </c>
      <c r="P34" s="26">
        <v>4.5159999999999999E-2</v>
      </c>
      <c r="Q34" s="9">
        <v>4.5159999999999999E-2</v>
      </c>
      <c r="R34" s="9">
        <v>6.9570000000000007E-2</v>
      </c>
      <c r="S34" s="19">
        <f>ABS(R34-Q34)</f>
        <v>2.4410000000000008E-2</v>
      </c>
    </row>
    <row r="35" spans="2:19" x14ac:dyDescent="0.35">
      <c r="B35" s="17"/>
      <c r="C35" s="4" t="s">
        <v>15</v>
      </c>
      <c r="F35" s="34"/>
      <c r="G35" s="25">
        <v>0</v>
      </c>
      <c r="H35" s="8">
        <v>0</v>
      </c>
      <c r="I35" s="8">
        <v>0</v>
      </c>
      <c r="J35" s="19"/>
      <c r="K35" s="19"/>
      <c r="L35" s="17"/>
      <c r="M35" s="4" t="s">
        <v>31</v>
      </c>
      <c r="O35" s="34"/>
      <c r="P35" s="25">
        <v>0</v>
      </c>
      <c r="Q35" s="8">
        <v>0</v>
      </c>
      <c r="R35" s="8">
        <v>0</v>
      </c>
      <c r="S35" s="19"/>
    </row>
    <row r="36" spans="2:19" x14ac:dyDescent="0.35">
      <c r="B36" s="17"/>
      <c r="C36" s="5" t="s">
        <v>16</v>
      </c>
      <c r="E36" s="1">
        <v>-1.62</v>
      </c>
      <c r="F36" s="35">
        <v>-1.62</v>
      </c>
      <c r="G36" s="26">
        <v>-1.59623</v>
      </c>
      <c r="H36" s="9">
        <v>-1.59623</v>
      </c>
      <c r="I36" s="9">
        <v>-2.0234200000000002</v>
      </c>
      <c r="J36" s="19">
        <f>ABS(I36-H36)</f>
        <v>0.42719000000000018</v>
      </c>
      <c r="K36" s="19"/>
      <c r="L36" s="17"/>
      <c r="M36" s="5" t="s">
        <v>32</v>
      </c>
      <c r="N36" s="1">
        <v>-0.06</v>
      </c>
      <c r="O36" s="35">
        <v>-5.8000000000000003E-2</v>
      </c>
      <c r="P36" s="26">
        <v>-5.8099999999999999E-2</v>
      </c>
      <c r="Q36" s="9">
        <v>-5.8099999999999999E-2</v>
      </c>
      <c r="R36" s="9">
        <v>-9.0329999999999994E-2</v>
      </c>
      <c r="S36" s="19">
        <f>ABS(R36-Q36)</f>
        <v>3.2229999999999995E-2</v>
      </c>
    </row>
    <row r="37" spans="2:19" x14ac:dyDescent="0.35">
      <c r="B37" s="17"/>
      <c r="C37" s="4" t="s">
        <v>17</v>
      </c>
      <c r="F37" s="34"/>
      <c r="G37" s="25">
        <v>0</v>
      </c>
      <c r="H37" s="8">
        <v>0</v>
      </c>
      <c r="I37" s="8">
        <v>0</v>
      </c>
      <c r="J37" s="19"/>
      <c r="K37" s="19"/>
      <c r="L37" s="17"/>
      <c r="M37" s="4" t="s">
        <v>33</v>
      </c>
      <c r="O37" s="34"/>
      <c r="P37" s="25">
        <v>0</v>
      </c>
      <c r="Q37" s="8">
        <v>0</v>
      </c>
      <c r="R37" s="8">
        <v>0</v>
      </c>
      <c r="S37" s="19"/>
    </row>
    <row r="38" spans="2:19" ht="15" thickBot="1" x14ac:dyDescent="0.4">
      <c r="B38" s="18"/>
      <c r="C38" s="6" t="s">
        <v>18</v>
      </c>
      <c r="E38" s="1"/>
      <c r="F38" s="36"/>
      <c r="G38" s="27">
        <v>0.21790999999999999</v>
      </c>
      <c r="H38" s="10">
        <v>0.21790999999999999</v>
      </c>
      <c r="I38" s="10">
        <v>0.27628000000000003</v>
      </c>
      <c r="J38" s="19">
        <f>ABS(I38-H38)</f>
        <v>5.8370000000000033E-2</v>
      </c>
      <c r="K38" s="19"/>
      <c r="L38" s="18"/>
      <c r="M38" s="6" t="s">
        <v>34</v>
      </c>
      <c r="N38" s="1"/>
      <c r="O38" s="36"/>
      <c r="P38" s="27">
        <v>-1.0300000000000001E-3</v>
      </c>
      <c r="Q38" s="10">
        <v>-1.0300000000000001E-3</v>
      </c>
      <c r="R38" s="10">
        <v>-1.7799999999999999E-3</v>
      </c>
      <c r="S38" s="19">
        <f>ABS(R38-Q38)</f>
        <v>7.499999999999998E-4</v>
      </c>
    </row>
  </sheetData>
  <mergeCells count="6">
    <mergeCell ref="E1:I1"/>
    <mergeCell ref="N1:R1"/>
    <mergeCell ref="B3:B17"/>
    <mergeCell ref="B24:B38"/>
    <mergeCell ref="L3:L17"/>
    <mergeCell ref="L24:L3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González</dc:creator>
  <cp:lastModifiedBy>Luis González</cp:lastModifiedBy>
  <dcterms:created xsi:type="dcterms:W3CDTF">2022-05-31T15:20:45Z</dcterms:created>
  <dcterms:modified xsi:type="dcterms:W3CDTF">2022-06-03T11:47:13Z</dcterms:modified>
</cp:coreProperties>
</file>