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 8\Documents\NetBeansProjects\Proyecto_AyED2\AyED2_Proyecto_Parte1\src\ayed2_proyecto_parte2\"/>
    </mc:Choice>
  </mc:AlternateContent>
  <bookViews>
    <workbookView xWindow="0" yWindow="0" windowWidth="20490" windowHeight="7530"/>
  </bookViews>
  <sheets>
    <sheet name="Graficos" sheetId="1" r:id="rId1"/>
  </sheets>
  <calcPr calcId="171027"/>
</workbook>
</file>

<file path=xl/calcChain.xml><?xml version="1.0" encoding="utf-8"?>
<calcChain xmlns="http://schemas.openxmlformats.org/spreadsheetml/2006/main">
  <c r="L43" i="1" l="1"/>
  <c r="O42" i="1"/>
  <c r="U41" i="1" l="1"/>
  <c r="V41" i="1"/>
  <c r="W41" i="1"/>
  <c r="X41" i="1"/>
  <c r="Y41" i="1"/>
  <c r="Z41" i="1"/>
  <c r="AA41" i="1"/>
  <c r="AB41" i="1"/>
  <c r="U42" i="1"/>
  <c r="V42" i="1"/>
  <c r="W42" i="1"/>
  <c r="X42" i="1"/>
  <c r="Y42" i="1"/>
  <c r="Z42" i="1"/>
  <c r="AA42" i="1"/>
  <c r="AB42" i="1"/>
  <c r="U43" i="1"/>
  <c r="V43" i="1"/>
  <c r="W43" i="1"/>
  <c r="X43" i="1"/>
  <c r="Y43" i="1"/>
  <c r="Z43" i="1"/>
  <c r="AA43" i="1"/>
  <c r="AB43" i="1"/>
  <c r="T43" i="1"/>
  <c r="L9" i="1"/>
  <c r="T42" i="1"/>
  <c r="L8" i="1"/>
  <c r="T41" i="1"/>
  <c r="L7" i="1"/>
  <c r="M43" i="1"/>
  <c r="N43" i="1"/>
  <c r="O43" i="1"/>
  <c r="P43" i="1"/>
  <c r="Q43" i="1"/>
  <c r="R43" i="1"/>
  <c r="S43" i="1"/>
  <c r="K43" i="1"/>
  <c r="L5" i="1"/>
  <c r="L42" i="1"/>
  <c r="M42" i="1"/>
  <c r="N42" i="1"/>
  <c r="P42" i="1"/>
  <c r="Q42" i="1"/>
  <c r="R42" i="1"/>
  <c r="S42" i="1"/>
  <c r="K42" i="1"/>
  <c r="L4" i="1"/>
  <c r="L41" i="1"/>
  <c r="M41" i="1"/>
  <c r="N41" i="1"/>
  <c r="O41" i="1"/>
  <c r="P41" i="1"/>
  <c r="Q41" i="1"/>
  <c r="R41" i="1"/>
  <c r="S41" i="1"/>
  <c r="K41" i="1"/>
  <c r="L3" i="1"/>
  <c r="M3" i="1"/>
  <c r="N3" i="1"/>
  <c r="O3" i="1"/>
  <c r="P3" i="1"/>
  <c r="Q3" i="1"/>
  <c r="R3" i="1"/>
  <c r="S3" i="1"/>
  <c r="T3" i="1"/>
  <c r="M4" i="1"/>
  <c r="N4" i="1"/>
  <c r="O4" i="1"/>
  <c r="P4" i="1"/>
  <c r="Q4" i="1"/>
  <c r="R4" i="1"/>
  <c r="S4" i="1"/>
  <c r="T4" i="1"/>
  <c r="M5" i="1"/>
  <c r="N5" i="1"/>
  <c r="O5" i="1"/>
  <c r="P5" i="1"/>
  <c r="Q5" i="1"/>
  <c r="R5" i="1"/>
  <c r="S5" i="1"/>
  <c r="T5" i="1"/>
  <c r="M7" i="1"/>
  <c r="N7" i="1"/>
  <c r="O7" i="1"/>
  <c r="P7" i="1"/>
  <c r="Q7" i="1"/>
  <c r="R7" i="1"/>
  <c r="S7" i="1"/>
  <c r="T7" i="1"/>
  <c r="M8" i="1"/>
  <c r="N8" i="1"/>
  <c r="O8" i="1"/>
  <c r="P8" i="1"/>
  <c r="Q8" i="1"/>
  <c r="R8" i="1"/>
  <c r="S8" i="1"/>
  <c r="T8" i="1"/>
  <c r="M9" i="1"/>
  <c r="N9" i="1"/>
  <c r="O9" i="1"/>
  <c r="P9" i="1"/>
  <c r="Q9" i="1"/>
  <c r="R9" i="1"/>
  <c r="S9" i="1"/>
  <c r="T9" i="1"/>
</calcChain>
</file>

<file path=xl/sharedStrings.xml><?xml version="1.0" encoding="utf-8"?>
<sst xmlns="http://schemas.openxmlformats.org/spreadsheetml/2006/main" count="90" uniqueCount="18">
  <si>
    <t>I.D.R.</t>
  </si>
  <si>
    <t>I.D.A.</t>
  </si>
  <si>
    <t>I.D.D.</t>
  </si>
  <si>
    <t>Burbuja R.</t>
  </si>
  <si>
    <t>Burbuja A.</t>
  </si>
  <si>
    <t>Burbuja D.</t>
  </si>
  <si>
    <t>Quicksort R.</t>
  </si>
  <si>
    <t>Quicksort A.</t>
  </si>
  <si>
    <t>Quicksort D.</t>
  </si>
  <si>
    <t>S.D.R</t>
  </si>
  <si>
    <t>S.D.A</t>
  </si>
  <si>
    <t>S.D.D</t>
  </si>
  <si>
    <t>Heapsort R.</t>
  </si>
  <si>
    <t>Heapsort A.</t>
  </si>
  <si>
    <t>Heapsort D.</t>
  </si>
  <si>
    <t>Arrays R.</t>
  </si>
  <si>
    <t>Arrays A.</t>
  </si>
  <si>
    <t>Arrays 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</si>
</sst>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44546A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 applyAlignment="1">
      <alignment horizontal="center" vertical="center" readingOrder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Insercion Directa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>
        <c:manualLayout>
          <c:layoutTarget val="inner"/>
          <c:xMode val="edge"/>
          <c:yMode val="edge"/>
          <c:x val="8.5167979002624669E-2"/>
          <c:y val="0.17171296296296296"/>
          <c:w val="0.86880021614945191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v>Aleatorio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Graficos!$K$3:$K$5</c:f>
              <c:numCache>
                <c:formatCode>General</c:formatCode>
                <c:ptCount val="3"/>
                <c:pt idx="0">
                  <c:v>300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Graficos!$L$3:$L$5</c:f>
              <c:numCache>
                <c:formatCode>General</c:formatCode>
                <c:ptCount val="3"/>
                <c:pt idx="0">
                  <c:v>1.0000100000000001</c:v>
                </c:pt>
                <c:pt idx="1">
                  <c:v>88.977853583135669</c:v>
                </c:pt>
                <c:pt idx="2" formatCode="0.00E+00">
                  <c:v>722396929883.00513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D4-482A-9797-96572B4C5A4E}"/>
            </c:ext>
          </c:extLst>
        </c:ser>
        <c:ser>
          <c:idx val="2"/>
          <c:order val="2"/>
          <c:tx>
            <c:v>Descendente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Graficos!$K$3:$K$5</c:f>
              <c:numCache>
                <c:formatCode>General</c:formatCode>
                <c:ptCount val="3"/>
                <c:pt idx="0">
                  <c:v>300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Graficos!$N$3:$N$5</c:f>
              <c:numCache>
                <c:formatCode>General</c:formatCode>
                <c:ptCount val="3"/>
                <c:pt idx="0">
                  <c:v>1.0000100000000001</c:v>
                </c:pt>
                <c:pt idx="1">
                  <c:v>92.872463118580768</c:v>
                </c:pt>
                <c:pt idx="2" formatCode="0.00E+00">
                  <c:v>673538748832.86646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D4-482A-9797-96572B4C5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18296"/>
        <c:axId val="4063169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Ascendente</c:v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Graficos!$K$3:$K$5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300</c:v>
                      </c:pt>
                      <c:pt idx="1">
                        <c:v>3000</c:v>
                      </c:pt>
                      <c:pt idx="2">
                        <c:v>30000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Graficos!$M$3:$M$5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1.0000100000000001</c:v>
                      </c:pt>
                      <c:pt idx="1">
                        <c:v>10.614800294045578</c:v>
                      </c:pt>
                      <c:pt idx="2" formatCode="0.00E+00">
                        <c:v>106.71477579024749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0D4-482A-9797-96572B4C5A4E}"/>
                  </c:ext>
                </c:extLst>
              </c15:ser>
            </c15:filteredScatterSeries>
          </c:ext>
        </c:extLst>
      </c:scatterChart>
      <c:valAx>
        <c:axId val="406318296"/>
        <c:scaling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406316984"/>
        <c:crossesAt val="1.0000009999999999"/>
        <c:crossBetween val="midCat"/>
      </c:valAx>
      <c:valAx>
        <c:axId val="40631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406318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Ascendente 30000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Insercion Directa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Graficos!$J$43</c:f>
              <c:numCache>
                <c:formatCode>General</c:formatCode>
                <c:ptCount val="1"/>
                <c:pt idx="0">
                  <c:v>30000</c:v>
                </c:pt>
              </c:numCache>
            </c:numRef>
          </c:cat>
          <c:val>
            <c:numRef>
              <c:f>Graficos!$L$43</c:f>
              <c:numCache>
                <c:formatCode>0.00E+00</c:formatCode>
                <c:ptCount val="1"/>
                <c:pt idx="0">
                  <c:v>72583.833333333328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8-479A-AB31-38C7B56519A0}"/>
            </c:ext>
          </c:extLst>
        </c:ser>
        <c:ser>
          <c:idx val="0"/>
          <c:order val="1"/>
          <c:tx>
            <c:v>Burbuja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Graficos!$J$43</c:f>
              <c:numCache>
                <c:formatCode>General</c:formatCode>
                <c:ptCount val="1"/>
                <c:pt idx="0">
                  <c:v>30000</c:v>
                </c:pt>
              </c:numCache>
            </c:numRef>
          </c:cat>
          <c:val>
            <c:numRef>
              <c:f>Graficos!$O$43</c:f>
              <c:numCache>
                <c:formatCode>0.00E+00</c:formatCode>
                <c:ptCount val="1"/>
                <c:pt idx="0">
                  <c:v>2.729E+16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48-479A-AB31-38C7B56519A0}"/>
            </c:ext>
          </c:extLst>
        </c:ser>
        <c:ser>
          <c:idx val="2"/>
          <c:order val="2"/>
          <c:tx>
            <c:v>Quicksort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Graficos!$J$43</c:f>
              <c:numCache>
                <c:formatCode>General</c:formatCode>
                <c:ptCount val="1"/>
                <c:pt idx="0">
                  <c:v>30000</c:v>
                </c:pt>
              </c:numCache>
            </c:numRef>
          </c:cat>
          <c:val>
            <c:numRef>
              <c:f>Graficos!$R$43</c:f>
              <c:numCache>
                <c:formatCode>0.00E+00</c:formatCode>
                <c:ptCount val="1"/>
                <c:pt idx="0">
                  <c:v>1717334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48-479A-AB31-38C7B56519A0}"/>
            </c:ext>
          </c:extLst>
        </c:ser>
        <c:ser>
          <c:idx val="3"/>
          <c:order val="3"/>
          <c:tx>
            <c:v>Selecion Directa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Graficos!$J$43</c:f>
              <c:numCache>
                <c:formatCode>General</c:formatCode>
                <c:ptCount val="1"/>
                <c:pt idx="0">
                  <c:v>30000</c:v>
                </c:pt>
              </c:numCache>
            </c:numRef>
          </c:cat>
          <c:val>
            <c:numRef>
              <c:f>Graficos!$U$43</c:f>
              <c:numCache>
                <c:formatCode>0.00E+00</c:formatCode>
                <c:ptCount val="1"/>
                <c:pt idx="0">
                  <c:v>1.3033333333333334E+16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48-479A-AB31-38C7B56519A0}"/>
            </c:ext>
          </c:extLst>
        </c:ser>
        <c:ser>
          <c:idx val="4"/>
          <c:order val="4"/>
          <c:tx>
            <c:v>Heapsort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Graficos!$J$43</c:f>
              <c:numCache>
                <c:formatCode>General</c:formatCode>
                <c:ptCount val="1"/>
                <c:pt idx="0">
                  <c:v>30000</c:v>
                </c:pt>
              </c:numCache>
            </c:numRef>
          </c:cat>
          <c:val>
            <c:numRef>
              <c:f>Graficos!$X$43</c:f>
              <c:numCache>
                <c:formatCode>0.00E+00</c:formatCode>
                <c:ptCount val="1"/>
                <c:pt idx="0">
                  <c:v>2128799.5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48-479A-AB31-38C7B56519A0}"/>
            </c:ext>
          </c:extLst>
        </c:ser>
        <c:ser>
          <c:idx val="5"/>
          <c:order val="5"/>
          <c:tx>
            <c:v>Arrays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Graficos!$J$43</c:f>
              <c:numCache>
                <c:formatCode>General</c:formatCode>
                <c:ptCount val="1"/>
                <c:pt idx="0">
                  <c:v>30000</c:v>
                </c:pt>
              </c:numCache>
            </c:numRef>
          </c:cat>
          <c:val>
            <c:numRef>
              <c:f>Graficos!$AA$43</c:f>
              <c:numCache>
                <c:formatCode>0.00E+00</c:formatCode>
                <c:ptCount val="1"/>
                <c:pt idx="0">
                  <c:v>8057.5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48-479A-AB31-38C7B5651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884536"/>
        <c:axId val="525882240"/>
      </c:barChart>
      <c:catAx>
        <c:axId val="52588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525882240"/>
        <c:crosses val="autoZero"/>
        <c:auto val="1"/>
        <c:lblAlgn val="ctr"/>
        <c:lblOffset val="100"/>
        <c:noMultiLvlLbl val="0"/>
      </c:catAx>
      <c:valAx>
        <c:axId val="525882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52588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Descendente 30000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Insercion Directa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Graficos!$J$43</c:f>
              <c:numCache>
                <c:formatCode>General</c:formatCode>
                <c:ptCount val="1"/>
                <c:pt idx="0">
                  <c:v>30000</c:v>
                </c:pt>
              </c:numCache>
            </c:numRef>
          </c:cat>
          <c:val>
            <c:numRef>
              <c:f>Graficos!$M$43</c:f>
              <c:numCache>
                <c:formatCode>0.00E+00</c:formatCode>
                <c:ptCount val="1"/>
                <c:pt idx="0">
                  <c:v>1.5028333333333334E+16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5-4E82-88D7-93B0F677AD6B}"/>
            </c:ext>
          </c:extLst>
        </c:ser>
        <c:ser>
          <c:idx val="0"/>
          <c:order val="1"/>
          <c:tx>
            <c:v>Burbuja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Graficos!$J$43</c:f>
              <c:numCache>
                <c:formatCode>General</c:formatCode>
                <c:ptCount val="1"/>
                <c:pt idx="0">
                  <c:v>30000</c:v>
                </c:pt>
              </c:numCache>
            </c:numRef>
          </c:cat>
          <c:val>
            <c:numRef>
              <c:f>Graficos!$P$43</c:f>
              <c:numCache>
                <c:formatCode>0.00E+00</c:formatCode>
                <c:ptCount val="1"/>
                <c:pt idx="0">
                  <c:v>3.6833333333333336E+16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45-4E82-88D7-93B0F677AD6B}"/>
            </c:ext>
          </c:extLst>
        </c:ser>
        <c:ser>
          <c:idx val="2"/>
          <c:order val="2"/>
          <c:tx>
            <c:v>Quicksort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Graficos!$J$43</c:f>
              <c:numCache>
                <c:formatCode>General</c:formatCode>
                <c:ptCount val="1"/>
                <c:pt idx="0">
                  <c:v>30000</c:v>
                </c:pt>
              </c:numCache>
            </c:numRef>
          </c:cat>
          <c:val>
            <c:numRef>
              <c:f>Graficos!$S$43</c:f>
              <c:numCache>
                <c:formatCode>0.00E+00</c:formatCode>
                <c:ptCount val="1"/>
                <c:pt idx="0">
                  <c:v>1773560.1666666667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45-4E82-88D7-93B0F677AD6B}"/>
            </c:ext>
          </c:extLst>
        </c:ser>
        <c:ser>
          <c:idx val="3"/>
          <c:order val="3"/>
          <c:tx>
            <c:v>Selecion Directa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Graficos!$J$43</c:f>
              <c:numCache>
                <c:formatCode>General</c:formatCode>
                <c:ptCount val="1"/>
                <c:pt idx="0">
                  <c:v>30000</c:v>
                </c:pt>
              </c:numCache>
            </c:numRef>
          </c:cat>
          <c:val>
            <c:numRef>
              <c:f>Graficos!$V$43</c:f>
              <c:numCache>
                <c:formatCode>0.00E+00</c:formatCode>
                <c:ptCount val="1"/>
                <c:pt idx="0">
                  <c:v>2.025E+16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45-4E82-88D7-93B0F677AD6B}"/>
            </c:ext>
          </c:extLst>
        </c:ser>
        <c:ser>
          <c:idx val="4"/>
          <c:order val="4"/>
          <c:tx>
            <c:v>Heapsort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Graficos!$J$43</c:f>
              <c:numCache>
                <c:formatCode>General</c:formatCode>
                <c:ptCount val="1"/>
                <c:pt idx="0">
                  <c:v>30000</c:v>
                </c:pt>
              </c:numCache>
            </c:numRef>
          </c:cat>
          <c:val>
            <c:numRef>
              <c:f>Graficos!$Y$43</c:f>
              <c:numCache>
                <c:formatCode>0.00E+00</c:formatCode>
                <c:ptCount val="1"/>
                <c:pt idx="0">
                  <c:v>2048664.5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45-4E82-88D7-93B0F677AD6B}"/>
            </c:ext>
          </c:extLst>
        </c:ser>
        <c:ser>
          <c:idx val="5"/>
          <c:order val="5"/>
          <c:tx>
            <c:v>Arrays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Graficos!$J$43</c:f>
              <c:numCache>
                <c:formatCode>General</c:formatCode>
                <c:ptCount val="1"/>
                <c:pt idx="0">
                  <c:v>30000</c:v>
                </c:pt>
              </c:numCache>
            </c:numRef>
          </c:cat>
          <c:val>
            <c:numRef>
              <c:f>Graficos!$AB$43</c:f>
              <c:numCache>
                <c:formatCode>0.00E+00</c:formatCode>
                <c:ptCount val="1"/>
                <c:pt idx="0">
                  <c:v>28963.333333333332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45-4E82-88D7-93B0F677A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884536"/>
        <c:axId val="525882240"/>
      </c:barChart>
      <c:catAx>
        <c:axId val="52588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525882240"/>
        <c:crosses val="autoZero"/>
        <c:auto val="1"/>
        <c:lblAlgn val="ctr"/>
        <c:lblOffset val="100"/>
        <c:noMultiLvlLbl val="0"/>
      </c:catAx>
      <c:valAx>
        <c:axId val="525882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52588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Burbuja Ascedente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>
        <c:manualLayout>
          <c:layoutTarget val="inner"/>
          <c:xMode val="edge"/>
          <c:yMode val="edge"/>
          <c:x val="0.15390048118985128"/>
          <c:y val="0.18300925925925926"/>
          <c:w val="0.7838772965879266"/>
          <c:h val="0.60368802857976089"/>
        </c:manualLayout>
      </c:layout>
      <c:scatterChart>
        <c:scatterStyle val="lineMarker"/>
        <c:varyColors val="0"/>
        <c:ser>
          <c:idx val="0"/>
          <c:order val="0"/>
          <c:tx>
            <c:v>Aleatorio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Graficos!$K$3:$K$5</c:f>
              <c:numCache>
                <c:formatCode>General</c:formatCode>
                <c:ptCount val="3"/>
                <c:pt idx="0">
                  <c:v>300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Graficos!$O$3:$O$5</c:f>
              <c:numCache>
                <c:formatCode>General</c:formatCode>
                <c:ptCount val="3"/>
                <c:pt idx="0">
                  <c:v>1.0000100000000001</c:v>
                </c:pt>
                <c:pt idx="1">
                  <c:v>89.652255568634203</c:v>
                </c:pt>
                <c:pt idx="2" formatCode="0.00E+00">
                  <c:v>12749192163801.439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3A-4CF2-86A4-B5B20A68869A}"/>
            </c:ext>
          </c:extLst>
        </c:ser>
        <c:ser>
          <c:idx val="1"/>
          <c:order val="1"/>
          <c:tx>
            <c:v>Ascendente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Graficos!$K$3:$K$5</c:f>
              <c:numCache>
                <c:formatCode>General</c:formatCode>
                <c:ptCount val="3"/>
                <c:pt idx="0">
                  <c:v>300</c:v>
                </c:pt>
                <c:pt idx="1">
                  <c:v>3000</c:v>
                </c:pt>
                <c:pt idx="2">
                  <c:v>30000</c:v>
                </c:pt>
              </c:numCache>
              <c:extLst xmlns:c15="http://schemas.microsoft.com/office/drawing/2012/chart"/>
            </c:numRef>
          </c:xVal>
          <c:yVal>
            <c:numRef>
              <c:f>Graficos!$P$3:$P$5</c:f>
              <c:numCache>
                <c:formatCode>General</c:formatCode>
                <c:ptCount val="3"/>
                <c:pt idx="0">
                  <c:v>1.0000100000000001</c:v>
                </c:pt>
                <c:pt idx="1">
                  <c:v>150.31381380250505</c:v>
                </c:pt>
                <c:pt idx="2" formatCode="0.00E+00">
                  <c:v>1233232660254.7205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E3A-4CF2-86A4-B5B20A68869A}"/>
            </c:ext>
          </c:extLst>
        </c:ser>
        <c:ser>
          <c:idx val="2"/>
          <c:order val="2"/>
          <c:tx>
            <c:v>Descendente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Graficos!$K$3:$K$5</c:f>
              <c:numCache>
                <c:formatCode>General</c:formatCode>
                <c:ptCount val="3"/>
                <c:pt idx="0">
                  <c:v>300</c:v>
                </c:pt>
                <c:pt idx="1">
                  <c:v>3000</c:v>
                </c:pt>
                <c:pt idx="2">
                  <c:v>30000</c:v>
                </c:pt>
              </c:numCache>
              <c:extLst xmlns:c15="http://schemas.microsoft.com/office/drawing/2012/chart"/>
            </c:numRef>
          </c:xVal>
          <c:yVal>
            <c:numRef>
              <c:f>Graficos!$Q$3:$Q$5</c:f>
              <c:numCache>
                <c:formatCode>General</c:formatCode>
                <c:ptCount val="3"/>
                <c:pt idx="0">
                  <c:v>1.0000100000000001</c:v>
                </c:pt>
                <c:pt idx="1">
                  <c:v>95.15833732526238</c:v>
                </c:pt>
                <c:pt idx="2" formatCode="0.00E+00">
                  <c:v>962417802551.93152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E3A-4CF2-86A4-B5B20A688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44552"/>
        <c:axId val="620548160"/>
        <c:extLst/>
      </c:scatterChart>
      <c:valAx>
        <c:axId val="620544552"/>
        <c:scaling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20548160"/>
        <c:crosses val="autoZero"/>
        <c:crossBetween val="midCat"/>
      </c:valAx>
      <c:valAx>
        <c:axId val="6205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2054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>
        <c:manualLayout>
          <c:layoutTarget val="inner"/>
          <c:xMode val="edge"/>
          <c:yMode val="edge"/>
          <c:x val="0.15390048118985128"/>
          <c:y val="0.18300925925925926"/>
          <c:w val="0.7838772965879266"/>
          <c:h val="0.60368802857976089"/>
        </c:manualLayout>
      </c:layout>
      <c:scatterChart>
        <c:scatterStyle val="lineMarker"/>
        <c:varyColors val="0"/>
        <c:ser>
          <c:idx val="0"/>
          <c:order val="0"/>
          <c:tx>
            <c:v>Aleatorio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Graficos!$K$3:$K$5</c:f>
              <c:numCache>
                <c:formatCode>General</c:formatCode>
                <c:ptCount val="3"/>
                <c:pt idx="0">
                  <c:v>300</c:v>
                </c:pt>
                <c:pt idx="1">
                  <c:v>3000</c:v>
                </c:pt>
                <c:pt idx="2">
                  <c:v>30000</c:v>
                </c:pt>
              </c:numCache>
              <c:extLst xmlns:c15="http://schemas.microsoft.com/office/drawing/2012/chart"/>
            </c:numRef>
          </c:xVal>
          <c:yVal>
            <c:numRef>
              <c:f>Graficos!$R$3:$R$5</c:f>
              <c:numCache>
                <c:formatCode>General</c:formatCode>
                <c:ptCount val="3"/>
                <c:pt idx="0">
                  <c:v>1.0000100000000001</c:v>
                </c:pt>
                <c:pt idx="1">
                  <c:v>12.062694006274365</c:v>
                </c:pt>
                <c:pt idx="2" formatCode="0.00E+00">
                  <c:v>137.2150650868652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398-49D0-9171-54BF959CE57B}"/>
            </c:ext>
          </c:extLst>
        </c:ser>
        <c:ser>
          <c:idx val="1"/>
          <c:order val="1"/>
          <c:tx>
            <c:v>Ascendente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Graficos!$K$3:$K$5</c:f>
              <c:numCache>
                <c:formatCode>General</c:formatCode>
                <c:ptCount val="3"/>
                <c:pt idx="0">
                  <c:v>300</c:v>
                </c:pt>
                <c:pt idx="1">
                  <c:v>3000</c:v>
                </c:pt>
                <c:pt idx="2">
                  <c:v>30000</c:v>
                </c:pt>
              </c:numCache>
              <c:extLst xmlns:c15="http://schemas.microsoft.com/office/drawing/2012/chart"/>
            </c:numRef>
          </c:xVal>
          <c:yVal>
            <c:numRef>
              <c:f>Graficos!$S$3:$S$5</c:f>
              <c:numCache>
                <c:formatCode>General</c:formatCode>
                <c:ptCount val="3"/>
                <c:pt idx="0">
                  <c:v>1.0000100000000001</c:v>
                </c:pt>
                <c:pt idx="1">
                  <c:v>11.161347272223761</c:v>
                </c:pt>
                <c:pt idx="2" formatCode="0.00E+00">
                  <c:v>118.89601218499031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398-49D0-9171-54BF959CE57B}"/>
            </c:ext>
          </c:extLst>
        </c:ser>
        <c:ser>
          <c:idx val="2"/>
          <c:order val="2"/>
          <c:tx>
            <c:v>Descendente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Graficos!$K$3:$K$5</c:f>
              <c:numCache>
                <c:formatCode>General</c:formatCode>
                <c:ptCount val="3"/>
                <c:pt idx="0">
                  <c:v>300</c:v>
                </c:pt>
                <c:pt idx="1">
                  <c:v>3000</c:v>
                </c:pt>
                <c:pt idx="2">
                  <c:v>30000</c:v>
                </c:pt>
              </c:numCache>
              <c:extLst xmlns:c15="http://schemas.microsoft.com/office/drawing/2012/chart"/>
            </c:numRef>
          </c:xVal>
          <c:yVal>
            <c:numRef>
              <c:f>Graficos!$T$3:$T$5</c:f>
              <c:numCache>
                <c:formatCode>General</c:formatCode>
                <c:ptCount val="3"/>
                <c:pt idx="0">
                  <c:v>1.0000100000000001</c:v>
                </c:pt>
                <c:pt idx="1">
                  <c:v>10.964235492121844</c:v>
                </c:pt>
                <c:pt idx="2" formatCode="0.00E+00">
                  <c:v>117.82756635257384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398-49D0-9171-54BF959CE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44552"/>
        <c:axId val="620548160"/>
        <c:extLst/>
      </c:scatterChart>
      <c:valAx>
        <c:axId val="620544552"/>
        <c:scaling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20548160"/>
        <c:crosses val="autoZero"/>
        <c:crossBetween val="midCat"/>
      </c:valAx>
      <c:valAx>
        <c:axId val="6205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2054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Selecion Directa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>
        <c:manualLayout>
          <c:layoutTarget val="inner"/>
          <c:xMode val="edge"/>
          <c:yMode val="edge"/>
          <c:x val="0.15390048118985128"/>
          <c:y val="0.18300925925925926"/>
          <c:w val="0.7838772965879266"/>
          <c:h val="0.60368802857976089"/>
        </c:manualLayout>
      </c:layout>
      <c:scatterChart>
        <c:scatterStyle val="lineMarker"/>
        <c:varyColors val="0"/>
        <c:ser>
          <c:idx val="0"/>
          <c:order val="0"/>
          <c:tx>
            <c:v>Aleatorio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Graficos!$K$7:$K$9</c:f>
              <c:numCache>
                <c:formatCode>General</c:formatCode>
                <c:ptCount val="3"/>
                <c:pt idx="0">
                  <c:v>300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Graficos!$L$7:$L$9</c:f>
              <c:numCache>
                <c:formatCode>General</c:formatCode>
                <c:ptCount val="3"/>
                <c:pt idx="0">
                  <c:v>1.0000100000000001</c:v>
                </c:pt>
                <c:pt idx="1">
                  <c:v>70.332541056174577</c:v>
                </c:pt>
                <c:pt idx="2" formatCode="0.00E+00">
                  <c:v>784035349386.2511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1-4D9D-95D5-795229C4A2AD}"/>
            </c:ext>
          </c:extLst>
        </c:ser>
        <c:ser>
          <c:idx val="1"/>
          <c:order val="1"/>
          <c:tx>
            <c:v>Ascendente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Graficos!$K$7:$K$9</c:f>
              <c:numCache>
                <c:formatCode>General</c:formatCode>
                <c:ptCount val="3"/>
                <c:pt idx="0">
                  <c:v>300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Graficos!$M$7:$M$9</c:f>
              <c:numCache>
                <c:formatCode>General</c:formatCode>
                <c:ptCount val="3"/>
                <c:pt idx="0">
                  <c:v>1.0000100000000001</c:v>
                </c:pt>
                <c:pt idx="1">
                  <c:v>81.869813777697786</c:v>
                </c:pt>
                <c:pt idx="2" formatCode="0.00E+00">
                  <c:v>827889939337.47632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01-4D9D-95D5-795229C4A2AD}"/>
            </c:ext>
          </c:extLst>
        </c:ser>
        <c:ser>
          <c:idx val="2"/>
          <c:order val="2"/>
          <c:tx>
            <c:v>Descendente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Graficos!$K$7:$K$9</c:f>
              <c:numCache>
                <c:formatCode>General</c:formatCode>
                <c:ptCount val="3"/>
                <c:pt idx="0">
                  <c:v>300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Graficos!$N$7:$N$9</c:f>
              <c:numCache>
                <c:formatCode>General</c:formatCode>
                <c:ptCount val="3"/>
                <c:pt idx="0">
                  <c:v>1.0000100000000001</c:v>
                </c:pt>
                <c:pt idx="1">
                  <c:v>54.732282501376162</c:v>
                </c:pt>
                <c:pt idx="2" formatCode="0.00E+00">
                  <c:v>530804113622.66168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01-4D9D-95D5-795229C4A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44552"/>
        <c:axId val="620548160"/>
      </c:scatterChart>
      <c:valAx>
        <c:axId val="620544552"/>
        <c:scaling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20548160"/>
        <c:crosses val="autoZero"/>
        <c:crossBetween val="midCat"/>
      </c:valAx>
      <c:valAx>
        <c:axId val="6205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2054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Arrays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>
        <c:manualLayout>
          <c:layoutTarget val="inner"/>
          <c:xMode val="edge"/>
          <c:yMode val="edge"/>
          <c:x val="0.15390048118985128"/>
          <c:y val="0.18300925925925926"/>
          <c:w val="0.7838772965879266"/>
          <c:h val="0.60368802857976089"/>
        </c:manualLayout>
      </c:layout>
      <c:scatterChart>
        <c:scatterStyle val="lineMarker"/>
        <c:varyColors val="0"/>
        <c:ser>
          <c:idx val="0"/>
          <c:order val="0"/>
          <c:tx>
            <c:v>Aleatorio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Graficos!$K$7:$K$9</c:f>
              <c:numCache>
                <c:formatCode>General</c:formatCode>
                <c:ptCount val="3"/>
                <c:pt idx="0">
                  <c:v>300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Graficos!$R$7:$R$9</c:f>
              <c:numCache>
                <c:formatCode>General</c:formatCode>
                <c:ptCount val="3"/>
                <c:pt idx="0">
                  <c:v>1.0000100000000001</c:v>
                </c:pt>
                <c:pt idx="1">
                  <c:v>36.650376853877951</c:v>
                </c:pt>
                <c:pt idx="2" formatCode="0.00E+00">
                  <c:v>503.50415754923415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F3-4FFB-8004-C902AFEAD275}"/>
            </c:ext>
          </c:extLst>
        </c:ser>
        <c:ser>
          <c:idx val="1"/>
          <c:order val="1"/>
          <c:tx>
            <c:v>Ascendente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Graficos!$K$7:$K$9</c:f>
              <c:numCache>
                <c:formatCode>General</c:formatCode>
                <c:ptCount val="3"/>
                <c:pt idx="0">
                  <c:v>300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Graficos!$S$7:$S$9</c:f>
              <c:numCache>
                <c:formatCode>General</c:formatCode>
                <c:ptCount val="3"/>
                <c:pt idx="0">
                  <c:v>1.0000100000000001</c:v>
                </c:pt>
                <c:pt idx="1">
                  <c:v>7.5852601156069372</c:v>
                </c:pt>
                <c:pt idx="2" formatCode="0.00E+00">
                  <c:v>69.862716763005778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F3-4FFB-8004-C902AFEAD275}"/>
            </c:ext>
          </c:extLst>
        </c:ser>
        <c:ser>
          <c:idx val="2"/>
          <c:order val="2"/>
          <c:tx>
            <c:v>Descendente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Graficos!$K$7:$K$9</c:f>
              <c:numCache>
                <c:formatCode>General</c:formatCode>
                <c:ptCount val="3"/>
                <c:pt idx="0">
                  <c:v>300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Graficos!$T$7:$T$9</c:f>
              <c:numCache>
                <c:formatCode>General</c:formatCode>
                <c:ptCount val="3"/>
                <c:pt idx="0">
                  <c:v>1.0000100000000001</c:v>
                </c:pt>
                <c:pt idx="1">
                  <c:v>7.5079202861522738</c:v>
                </c:pt>
                <c:pt idx="2" formatCode="0.00E+00">
                  <c:v>88.799182422074594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F3-4FFB-8004-C902AFEAD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44552"/>
        <c:axId val="620548160"/>
      </c:scatterChart>
      <c:valAx>
        <c:axId val="620544552"/>
        <c:scaling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20548160"/>
        <c:crosses val="autoZero"/>
        <c:crossBetween val="midCat"/>
      </c:valAx>
      <c:valAx>
        <c:axId val="6205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2054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Heapsort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>
        <c:manualLayout>
          <c:layoutTarget val="inner"/>
          <c:xMode val="edge"/>
          <c:yMode val="edge"/>
          <c:x val="0.15390048118985128"/>
          <c:y val="0.18300925925925926"/>
          <c:w val="0.7838772965879266"/>
          <c:h val="0.60368802857976089"/>
        </c:manualLayout>
      </c:layout>
      <c:scatterChart>
        <c:scatterStyle val="lineMarker"/>
        <c:varyColors val="0"/>
        <c:ser>
          <c:idx val="0"/>
          <c:order val="0"/>
          <c:tx>
            <c:v>Aleatorio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Graficos!$K$7:$K$9</c:f>
              <c:numCache>
                <c:formatCode>General</c:formatCode>
                <c:ptCount val="3"/>
                <c:pt idx="0">
                  <c:v>300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Graficos!$O$7:$O$9</c:f>
              <c:numCache>
                <c:formatCode>General</c:formatCode>
                <c:ptCount val="3"/>
                <c:pt idx="0">
                  <c:v>1.0000100000000001</c:v>
                </c:pt>
                <c:pt idx="1">
                  <c:v>38.614973402854581</c:v>
                </c:pt>
                <c:pt idx="2" formatCode="0.00E+00">
                  <c:v>495.10235950913784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EF-41F5-9C7A-3AA741061962}"/>
            </c:ext>
          </c:extLst>
        </c:ser>
        <c:ser>
          <c:idx val="1"/>
          <c:order val="1"/>
          <c:tx>
            <c:v>Ascendente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Graficos!$K$7:$K$9</c:f>
              <c:numCache>
                <c:formatCode>General</c:formatCode>
                <c:ptCount val="3"/>
                <c:pt idx="0">
                  <c:v>300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Graficos!$P$7:$P$9</c:f>
              <c:numCache>
                <c:formatCode>General</c:formatCode>
                <c:ptCount val="3"/>
                <c:pt idx="0">
                  <c:v>1.0000100000000001</c:v>
                </c:pt>
                <c:pt idx="1">
                  <c:v>32.494916094899558</c:v>
                </c:pt>
                <c:pt idx="2" formatCode="0.00E+00">
                  <c:v>351.95494750764652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EF-41F5-9C7A-3AA741061962}"/>
            </c:ext>
          </c:extLst>
        </c:ser>
        <c:ser>
          <c:idx val="2"/>
          <c:order val="2"/>
          <c:tx>
            <c:v>Descendente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Graficos!$K$7:$K$9</c:f>
              <c:numCache>
                <c:formatCode>General</c:formatCode>
                <c:ptCount val="3"/>
                <c:pt idx="0">
                  <c:v>300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Graficos!$Q$7:$Q$9</c:f>
              <c:numCache>
                <c:formatCode>General</c:formatCode>
                <c:ptCount val="3"/>
                <c:pt idx="0">
                  <c:v>1.0000100000000001</c:v>
                </c:pt>
                <c:pt idx="1">
                  <c:v>29.562876487280327</c:v>
                </c:pt>
                <c:pt idx="2" formatCode="0.00E+00">
                  <c:v>305.96871110668593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EF-41F5-9C7A-3AA741061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44552"/>
        <c:axId val="620548160"/>
      </c:scatterChart>
      <c:valAx>
        <c:axId val="620544552"/>
        <c:scaling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20548160"/>
        <c:crosses val="autoZero"/>
        <c:crossBetween val="midCat"/>
      </c:valAx>
      <c:valAx>
        <c:axId val="6205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62054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Aleatorio 300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Insercion Directa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Graficos!$J$41</c:f>
              <c:numCache>
                <c:formatCode>General</c:formatCode>
                <c:ptCount val="1"/>
                <c:pt idx="0">
                  <c:v>300</c:v>
                </c:pt>
              </c:numCache>
            </c:numRef>
          </c:cat>
          <c:val>
            <c:numRef>
              <c:f>Graficos!$K$41</c:f>
              <c:numCache>
                <c:formatCode>General</c:formatCode>
                <c:ptCount val="1"/>
                <c:pt idx="0">
                  <c:v>12507.666666666666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E2-4DB9-A262-7F811E895CA8}"/>
            </c:ext>
          </c:extLst>
        </c:ser>
        <c:ser>
          <c:idx val="0"/>
          <c:order val="1"/>
          <c:tx>
            <c:v>Burbuja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Graficos!$J$41</c:f>
              <c:numCache>
                <c:formatCode>General</c:formatCode>
                <c:ptCount val="1"/>
                <c:pt idx="0">
                  <c:v>300</c:v>
                </c:pt>
              </c:numCache>
            </c:numRef>
          </c:cat>
          <c:val>
            <c:numRef>
              <c:f>Graficos!$N$41</c:f>
              <c:numCache>
                <c:formatCode>General</c:formatCode>
                <c:ptCount val="1"/>
                <c:pt idx="0">
                  <c:v>88920.666666666672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2-4DB9-A262-7F811E895CA8}"/>
            </c:ext>
          </c:extLst>
        </c:ser>
        <c:ser>
          <c:idx val="2"/>
          <c:order val="2"/>
          <c:tx>
            <c:v>Quicksort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Graficos!$J$41</c:f>
              <c:numCache>
                <c:formatCode>General</c:formatCode>
                <c:ptCount val="1"/>
                <c:pt idx="0">
                  <c:v>300</c:v>
                </c:pt>
              </c:numCache>
            </c:numRef>
          </c:cat>
          <c:val>
            <c:numRef>
              <c:f>Graficos!$Q$41</c:f>
              <c:numCache>
                <c:formatCode>General</c:formatCode>
                <c:ptCount val="1"/>
                <c:pt idx="0">
                  <c:v>30228.833333333332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E2-4DB9-A262-7F811E895CA8}"/>
            </c:ext>
          </c:extLst>
        </c:ser>
        <c:ser>
          <c:idx val="3"/>
          <c:order val="3"/>
          <c:tx>
            <c:v>Selecion Directa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Graficos!$J$41</c:f>
              <c:numCache>
                <c:formatCode>General</c:formatCode>
                <c:ptCount val="1"/>
                <c:pt idx="0">
                  <c:v>300</c:v>
                </c:pt>
              </c:numCache>
            </c:numRef>
          </c:cat>
          <c:val>
            <c:numRef>
              <c:f>Graficos!$T$41</c:f>
              <c:numCache>
                <c:formatCode>General</c:formatCode>
                <c:ptCount val="1"/>
                <c:pt idx="0">
                  <c:v>20896.166666666668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E2-4DB9-A262-7F811E895CA8}"/>
            </c:ext>
          </c:extLst>
        </c:ser>
        <c:ser>
          <c:idx val="4"/>
          <c:order val="4"/>
          <c:tx>
            <c:v>Heapsort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Graficos!$J$41</c:f>
              <c:numCache>
                <c:formatCode>General</c:formatCode>
                <c:ptCount val="1"/>
                <c:pt idx="0">
                  <c:v>300</c:v>
                </c:pt>
              </c:numCache>
            </c:numRef>
          </c:cat>
          <c:val>
            <c:numRef>
              <c:f>Graficos!$W$41</c:f>
              <c:numCache>
                <c:formatCode>General</c:formatCode>
                <c:ptCount val="1"/>
                <c:pt idx="0">
                  <c:v>6329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E2-4DB9-A262-7F811E895CA8}"/>
            </c:ext>
          </c:extLst>
        </c:ser>
        <c:ser>
          <c:idx val="5"/>
          <c:order val="5"/>
          <c:tx>
            <c:v>Arrays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Graficos!$J$41</c:f>
              <c:numCache>
                <c:formatCode>General</c:formatCode>
                <c:ptCount val="1"/>
                <c:pt idx="0">
                  <c:v>300</c:v>
                </c:pt>
              </c:numCache>
            </c:numRef>
          </c:cat>
          <c:val>
            <c:numRef>
              <c:f>Graficos!$Z$41</c:f>
              <c:numCache>
                <c:formatCode>General</c:formatCode>
                <c:ptCount val="1"/>
                <c:pt idx="0">
                  <c:v>3427.5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E2-4DB9-A262-7F811E895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884536"/>
        <c:axId val="525882240"/>
      </c:barChart>
      <c:catAx>
        <c:axId val="52588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525882240"/>
        <c:crosses val="autoZero"/>
        <c:auto val="1"/>
        <c:lblAlgn val="ctr"/>
        <c:lblOffset val="100"/>
        <c:noMultiLvlLbl val="0"/>
      </c:catAx>
      <c:valAx>
        <c:axId val="525882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52588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Ascendente 300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Insercion Directa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Graficos!$J$41</c:f>
              <c:numCache>
                <c:formatCode>General</c:formatCode>
                <c:ptCount val="1"/>
                <c:pt idx="0">
                  <c:v>300</c:v>
                </c:pt>
              </c:numCache>
            </c:numRef>
          </c:cat>
          <c:val>
            <c:numRef>
              <c:f>Graficos!$L$41</c:f>
              <c:numCache>
                <c:formatCode>General</c:formatCode>
                <c:ptCount val="1"/>
                <c:pt idx="0">
                  <c:v>680.16666666666663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73-4E2E-A8E7-04C6B69A36EE}"/>
            </c:ext>
          </c:extLst>
        </c:ser>
        <c:ser>
          <c:idx val="0"/>
          <c:order val="1"/>
          <c:tx>
            <c:v>Burbuja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Graficos!$J$41</c:f>
              <c:numCache>
                <c:formatCode>General</c:formatCode>
                <c:ptCount val="1"/>
                <c:pt idx="0">
                  <c:v>300</c:v>
                </c:pt>
              </c:numCache>
            </c:numRef>
          </c:cat>
          <c:val>
            <c:numRef>
              <c:f>Graficos!$O$41</c:f>
              <c:numCache>
                <c:formatCode>General</c:formatCode>
                <c:ptCount val="1"/>
                <c:pt idx="0">
                  <c:v>22128.833333333332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3-4E2E-A8E7-04C6B69A36EE}"/>
            </c:ext>
          </c:extLst>
        </c:ser>
        <c:ser>
          <c:idx val="2"/>
          <c:order val="2"/>
          <c:tx>
            <c:v>Quicksort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Graficos!$J$41</c:f>
              <c:numCache>
                <c:formatCode>General</c:formatCode>
                <c:ptCount val="1"/>
                <c:pt idx="0">
                  <c:v>300</c:v>
                </c:pt>
              </c:numCache>
            </c:numRef>
          </c:cat>
          <c:val>
            <c:numRef>
              <c:f>Graficos!$R$41</c:f>
              <c:numCache>
                <c:formatCode>General</c:formatCode>
                <c:ptCount val="1"/>
                <c:pt idx="0">
                  <c:v>14444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73-4E2E-A8E7-04C6B69A36EE}"/>
            </c:ext>
          </c:extLst>
        </c:ser>
        <c:ser>
          <c:idx val="3"/>
          <c:order val="3"/>
          <c:tx>
            <c:v>Selecion Directa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Graficos!$J$41</c:f>
              <c:numCache>
                <c:formatCode>General</c:formatCode>
                <c:ptCount val="1"/>
                <c:pt idx="0">
                  <c:v>300</c:v>
                </c:pt>
              </c:numCache>
            </c:numRef>
          </c:cat>
          <c:val>
            <c:numRef>
              <c:f>Graficos!$U$41</c:f>
              <c:numCache>
                <c:formatCode>General</c:formatCode>
                <c:ptCount val="1"/>
                <c:pt idx="0">
                  <c:v>15742.833333333334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73-4E2E-A8E7-04C6B69A36EE}"/>
            </c:ext>
          </c:extLst>
        </c:ser>
        <c:ser>
          <c:idx val="4"/>
          <c:order val="4"/>
          <c:tx>
            <c:v>Heapsort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Graficos!$J$41</c:f>
              <c:numCache>
                <c:formatCode>General</c:formatCode>
                <c:ptCount val="1"/>
                <c:pt idx="0">
                  <c:v>300</c:v>
                </c:pt>
              </c:numCache>
            </c:numRef>
          </c:cat>
          <c:val>
            <c:numRef>
              <c:f>Graficos!$X$41</c:f>
              <c:numCache>
                <c:formatCode>General</c:formatCode>
                <c:ptCount val="1"/>
                <c:pt idx="0">
                  <c:v>6048.5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73-4E2E-A8E7-04C6B69A36EE}"/>
            </c:ext>
          </c:extLst>
        </c:ser>
        <c:ser>
          <c:idx val="5"/>
          <c:order val="5"/>
          <c:tx>
            <c:v>Arrays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Graficos!$J$41</c:f>
              <c:numCache>
                <c:formatCode>General</c:formatCode>
                <c:ptCount val="1"/>
                <c:pt idx="0">
                  <c:v>300</c:v>
                </c:pt>
              </c:numCache>
            </c:numRef>
          </c:cat>
          <c:val>
            <c:numRef>
              <c:f>Graficos!$AA$41</c:f>
              <c:numCache>
                <c:formatCode>General</c:formatCode>
                <c:ptCount val="1"/>
                <c:pt idx="0">
                  <c:v>115.33333333333333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73-4E2E-A8E7-04C6B69A3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884536"/>
        <c:axId val="525882240"/>
      </c:barChart>
      <c:catAx>
        <c:axId val="52588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525882240"/>
        <c:crosses val="autoZero"/>
        <c:auto val="1"/>
        <c:lblAlgn val="ctr"/>
        <c:lblOffset val="100"/>
        <c:noMultiLvlLbl val="0"/>
      </c:catAx>
      <c:valAx>
        <c:axId val="525882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52588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Descendente 300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Insercion Directa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Graficos!$J$41</c:f>
              <c:numCache>
                <c:formatCode>General</c:formatCode>
                <c:ptCount val="1"/>
                <c:pt idx="0">
                  <c:v>300</c:v>
                </c:pt>
              </c:numCache>
            </c:numRef>
          </c:cat>
          <c:val>
            <c:numRef>
              <c:f>Graficos!$M$41</c:f>
              <c:numCache>
                <c:formatCode>General</c:formatCode>
                <c:ptCount val="1"/>
                <c:pt idx="0">
                  <c:v>22312.5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1-46F4-812C-1CC40279AAAA}"/>
            </c:ext>
          </c:extLst>
        </c:ser>
        <c:ser>
          <c:idx val="0"/>
          <c:order val="1"/>
          <c:tx>
            <c:v>Burbuja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Graficos!$J$41</c:f>
              <c:numCache>
                <c:formatCode>General</c:formatCode>
                <c:ptCount val="1"/>
                <c:pt idx="0">
                  <c:v>300</c:v>
                </c:pt>
              </c:numCache>
            </c:numRef>
          </c:cat>
          <c:val>
            <c:numRef>
              <c:f>Graficos!$P$41</c:f>
              <c:numCache>
                <c:formatCode>General</c:formatCode>
                <c:ptCount val="1"/>
                <c:pt idx="0">
                  <c:v>38271.666666666664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C1-46F4-812C-1CC40279AAAA}"/>
            </c:ext>
          </c:extLst>
        </c:ser>
        <c:ser>
          <c:idx val="2"/>
          <c:order val="2"/>
          <c:tx>
            <c:v>Quicksort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Graficos!$J$41</c:f>
              <c:numCache>
                <c:formatCode>General</c:formatCode>
                <c:ptCount val="1"/>
                <c:pt idx="0">
                  <c:v>300</c:v>
                </c:pt>
              </c:numCache>
            </c:numRef>
          </c:cat>
          <c:val>
            <c:numRef>
              <c:f>Graficos!$S$41</c:f>
              <c:numCache>
                <c:formatCode>General</c:formatCode>
                <c:ptCount val="1"/>
                <c:pt idx="0">
                  <c:v>15052.166666666666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C1-46F4-812C-1CC40279AAAA}"/>
            </c:ext>
          </c:extLst>
        </c:ser>
        <c:ser>
          <c:idx val="3"/>
          <c:order val="3"/>
          <c:tx>
            <c:v>Selecion Directa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Graficos!$J$41</c:f>
              <c:numCache>
                <c:formatCode>General</c:formatCode>
                <c:ptCount val="1"/>
                <c:pt idx="0">
                  <c:v>300</c:v>
                </c:pt>
              </c:numCache>
            </c:numRef>
          </c:cat>
          <c:val>
            <c:numRef>
              <c:f>Graficos!$V$41</c:f>
              <c:numCache>
                <c:formatCode>General</c:formatCode>
                <c:ptCount val="1"/>
                <c:pt idx="0">
                  <c:v>38149.666666666664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C1-46F4-812C-1CC40279AAAA}"/>
            </c:ext>
          </c:extLst>
        </c:ser>
        <c:ser>
          <c:idx val="4"/>
          <c:order val="4"/>
          <c:tx>
            <c:v>Heapsort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Graficos!$J$41</c:f>
              <c:numCache>
                <c:formatCode>General</c:formatCode>
                <c:ptCount val="1"/>
                <c:pt idx="0">
                  <c:v>300</c:v>
                </c:pt>
              </c:numCache>
            </c:numRef>
          </c:cat>
          <c:val>
            <c:numRef>
              <c:f>Graficos!$Y$41</c:f>
              <c:numCache>
                <c:formatCode>General</c:formatCode>
                <c:ptCount val="1"/>
                <c:pt idx="0">
                  <c:v>6695.666666666667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C1-46F4-812C-1CC40279AAAA}"/>
            </c:ext>
          </c:extLst>
        </c:ser>
        <c:ser>
          <c:idx val="5"/>
          <c:order val="5"/>
          <c:tx>
            <c:v>Arrays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Graficos!$J$41</c:f>
              <c:numCache>
                <c:formatCode>General</c:formatCode>
                <c:ptCount val="1"/>
                <c:pt idx="0">
                  <c:v>300</c:v>
                </c:pt>
              </c:numCache>
            </c:numRef>
          </c:cat>
          <c:val>
            <c:numRef>
              <c:f>Graficos!$AB$41</c:f>
              <c:numCache>
                <c:formatCode>General</c:formatCode>
                <c:ptCount val="1"/>
                <c:pt idx="0">
                  <c:v>326.16666666666669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C1-46F4-812C-1CC40279A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884536"/>
        <c:axId val="525882240"/>
      </c:barChart>
      <c:catAx>
        <c:axId val="52588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525882240"/>
        <c:crosses val="autoZero"/>
        <c:auto val="1"/>
        <c:lblAlgn val="ctr"/>
        <c:lblOffset val="100"/>
        <c:noMultiLvlLbl val="0"/>
      </c:catAx>
      <c:valAx>
        <c:axId val="525882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52588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Aleatorio 3000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Insercion Directa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Graficos!$J$42</c:f>
              <c:numCache>
                <c:formatCode>General</c:formatCode>
                <c:ptCount val="1"/>
                <c:pt idx="0">
                  <c:v>3000</c:v>
                </c:pt>
              </c:numCache>
            </c:numRef>
          </c:cat>
          <c:val>
            <c:numRef>
              <c:f>Graficos!$K$42</c:f>
              <c:numCache>
                <c:formatCode>General</c:formatCode>
                <c:ptCount val="1"/>
                <c:pt idx="0">
                  <c:v>1112905.3333333333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F-423C-BBD5-4169EDF23DEA}"/>
            </c:ext>
          </c:extLst>
        </c:ser>
        <c:ser>
          <c:idx val="0"/>
          <c:order val="1"/>
          <c:tx>
            <c:v>Burbuja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Graficos!$J$42</c:f>
              <c:numCache>
                <c:formatCode>General</c:formatCode>
                <c:ptCount val="1"/>
                <c:pt idx="0">
                  <c:v>3000</c:v>
                </c:pt>
              </c:numCache>
            </c:numRef>
          </c:cat>
          <c:val>
            <c:numRef>
              <c:f>Graficos!$N$42</c:f>
              <c:numCache>
                <c:formatCode>General</c:formatCode>
                <c:ptCount val="1"/>
                <c:pt idx="0">
                  <c:v>7971938.333333333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7F-423C-BBD5-4169EDF23DEA}"/>
            </c:ext>
          </c:extLst>
        </c:ser>
        <c:ser>
          <c:idx val="2"/>
          <c:order val="2"/>
          <c:tx>
            <c:v>Quicksort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Graficos!$J$42</c:f>
              <c:numCache>
                <c:formatCode>General</c:formatCode>
                <c:ptCount val="1"/>
                <c:pt idx="0">
                  <c:v>3000</c:v>
                </c:pt>
              </c:numCache>
            </c:numRef>
          </c:cat>
          <c:val>
            <c:numRef>
              <c:f>Graficos!$Q$42</c:f>
              <c:numCache>
                <c:formatCode>General</c:formatCode>
                <c:ptCount val="1"/>
                <c:pt idx="0">
                  <c:v>364641.16666666669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7F-423C-BBD5-4169EDF23DEA}"/>
            </c:ext>
          </c:extLst>
        </c:ser>
        <c:ser>
          <c:idx val="3"/>
          <c:order val="3"/>
          <c:tx>
            <c:v>Selecion Directa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Graficos!$J$42</c:f>
              <c:numCache>
                <c:formatCode>General</c:formatCode>
                <c:ptCount val="1"/>
                <c:pt idx="0">
                  <c:v>3000</c:v>
                </c:pt>
              </c:numCache>
            </c:numRef>
          </c:cat>
          <c:val>
            <c:numRef>
              <c:f>Graficos!$T$42</c:f>
              <c:numCache>
                <c:formatCode>General</c:formatCode>
                <c:ptCount val="1"/>
                <c:pt idx="0">
                  <c:v>1469680.5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7F-423C-BBD5-4169EDF23DEA}"/>
            </c:ext>
          </c:extLst>
        </c:ser>
        <c:ser>
          <c:idx val="4"/>
          <c:order val="4"/>
          <c:tx>
            <c:v>Heapsort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Graficos!$J$42</c:f>
              <c:numCache>
                <c:formatCode>General</c:formatCode>
                <c:ptCount val="1"/>
                <c:pt idx="0">
                  <c:v>3000</c:v>
                </c:pt>
              </c:numCache>
            </c:numRef>
          </c:cat>
          <c:val>
            <c:numRef>
              <c:f>Graficos!$W$42</c:f>
              <c:numCache>
                <c:formatCode>General</c:formatCode>
                <c:ptCount val="1"/>
                <c:pt idx="0">
                  <c:v>244394.16666666666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7F-423C-BBD5-4169EDF23DEA}"/>
            </c:ext>
          </c:extLst>
        </c:ser>
        <c:ser>
          <c:idx val="5"/>
          <c:order val="5"/>
          <c:tx>
            <c:v>Arrays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Graficos!$J$42</c:f>
              <c:numCache>
                <c:formatCode>General</c:formatCode>
                <c:ptCount val="1"/>
                <c:pt idx="0">
                  <c:v>3000</c:v>
                </c:pt>
              </c:numCache>
            </c:numRef>
          </c:cat>
          <c:val>
            <c:numRef>
              <c:f>Graficos!$Z$42</c:f>
              <c:numCache>
                <c:formatCode>General</c:formatCode>
                <c:ptCount val="1"/>
                <c:pt idx="0">
                  <c:v>125619.16666666667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7F-423C-BBD5-4169EDF23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884536"/>
        <c:axId val="525882240"/>
      </c:barChart>
      <c:catAx>
        <c:axId val="52588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525882240"/>
        <c:crosses val="autoZero"/>
        <c:auto val="1"/>
        <c:lblAlgn val="ctr"/>
        <c:lblOffset val="100"/>
        <c:noMultiLvlLbl val="0"/>
      </c:catAx>
      <c:valAx>
        <c:axId val="525882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52588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Ascendente 3000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Insercion Directa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Graficos!$J$42</c:f>
              <c:numCache>
                <c:formatCode>General</c:formatCode>
                <c:ptCount val="1"/>
                <c:pt idx="0">
                  <c:v>3000</c:v>
                </c:pt>
              </c:numCache>
            </c:numRef>
          </c:cat>
          <c:val>
            <c:numRef>
              <c:f>Graficos!$L$42</c:f>
              <c:numCache>
                <c:formatCode>General</c:formatCode>
                <c:ptCount val="1"/>
                <c:pt idx="0">
                  <c:v>7219.833333333333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A-43B5-B0F6-EB75B1A4C9B6}"/>
            </c:ext>
          </c:extLst>
        </c:ser>
        <c:ser>
          <c:idx val="0"/>
          <c:order val="1"/>
          <c:tx>
            <c:v>Burbuja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Graficos!$J$42</c:f>
              <c:numCache>
                <c:formatCode>General</c:formatCode>
                <c:ptCount val="1"/>
                <c:pt idx="0">
                  <c:v>3000</c:v>
                </c:pt>
              </c:numCache>
            </c:numRef>
          </c:cat>
          <c:val>
            <c:numRef>
              <c:f>Graficos!$O$42</c:f>
              <c:numCache>
                <c:formatCode>General</c:formatCode>
                <c:ptCount val="1"/>
                <c:pt idx="0">
                  <c:v>3326269.3333333335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AA-43B5-B0F6-EB75B1A4C9B6}"/>
            </c:ext>
          </c:extLst>
        </c:ser>
        <c:ser>
          <c:idx val="2"/>
          <c:order val="2"/>
          <c:tx>
            <c:v>Quicksort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Graficos!$J$42</c:f>
              <c:numCache>
                <c:formatCode>General</c:formatCode>
                <c:ptCount val="1"/>
                <c:pt idx="0">
                  <c:v>3000</c:v>
                </c:pt>
              </c:numCache>
            </c:numRef>
          </c:cat>
          <c:val>
            <c:numRef>
              <c:f>Graficos!$R$42</c:f>
              <c:numCache>
                <c:formatCode>General</c:formatCode>
                <c:ptCount val="1"/>
                <c:pt idx="0">
                  <c:v>161214.5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AA-43B5-B0F6-EB75B1A4C9B6}"/>
            </c:ext>
          </c:extLst>
        </c:ser>
        <c:ser>
          <c:idx val="3"/>
          <c:order val="3"/>
          <c:tx>
            <c:v>Selecion Directa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Graficos!$J$42</c:f>
              <c:numCache>
                <c:formatCode>General</c:formatCode>
                <c:ptCount val="1"/>
                <c:pt idx="0">
                  <c:v>3000</c:v>
                </c:pt>
              </c:numCache>
            </c:numRef>
          </c:cat>
          <c:val>
            <c:numRef>
              <c:f>Graficos!$U$42</c:f>
              <c:numCache>
                <c:formatCode>General</c:formatCode>
                <c:ptCount val="1"/>
                <c:pt idx="0">
                  <c:v>1288862.8333333333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AA-43B5-B0F6-EB75B1A4C9B6}"/>
            </c:ext>
          </c:extLst>
        </c:ser>
        <c:ser>
          <c:idx val="4"/>
          <c:order val="4"/>
          <c:tx>
            <c:v>Heapsort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Graficos!$J$42</c:f>
              <c:numCache>
                <c:formatCode>General</c:formatCode>
                <c:ptCount val="1"/>
                <c:pt idx="0">
                  <c:v>3000</c:v>
                </c:pt>
              </c:numCache>
            </c:numRef>
          </c:cat>
          <c:val>
            <c:numRef>
              <c:f>Graficos!$X$42</c:f>
              <c:numCache>
                <c:formatCode>General</c:formatCode>
                <c:ptCount val="1"/>
                <c:pt idx="0">
                  <c:v>196545.5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AA-43B5-B0F6-EB75B1A4C9B6}"/>
            </c:ext>
          </c:extLst>
        </c:ser>
        <c:ser>
          <c:idx val="5"/>
          <c:order val="5"/>
          <c:tx>
            <c:v>Arrays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Graficos!$J$42</c:f>
              <c:numCache>
                <c:formatCode>General</c:formatCode>
                <c:ptCount val="1"/>
                <c:pt idx="0">
                  <c:v>3000</c:v>
                </c:pt>
              </c:numCache>
            </c:numRef>
          </c:cat>
          <c:val>
            <c:numRef>
              <c:f>Graficos!$AA$42</c:f>
              <c:numCache>
                <c:formatCode>General</c:formatCode>
                <c:ptCount val="1"/>
                <c:pt idx="0">
                  <c:v>874.83333333333337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AA-43B5-B0F6-EB75B1A4C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884536"/>
        <c:axId val="525882240"/>
      </c:barChart>
      <c:catAx>
        <c:axId val="52588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525882240"/>
        <c:crosses val="autoZero"/>
        <c:auto val="1"/>
        <c:lblAlgn val="ctr"/>
        <c:lblOffset val="100"/>
        <c:noMultiLvlLbl val="0"/>
      </c:catAx>
      <c:valAx>
        <c:axId val="525882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52588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Descendente 3000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Insercion Directa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Graficos!$J$42</c:f>
              <c:numCache>
                <c:formatCode>General</c:formatCode>
                <c:ptCount val="1"/>
                <c:pt idx="0">
                  <c:v>3000</c:v>
                </c:pt>
              </c:numCache>
            </c:numRef>
          </c:cat>
          <c:val>
            <c:numRef>
              <c:f>Graficos!$M$42</c:f>
              <c:numCache>
                <c:formatCode>General</c:formatCode>
                <c:ptCount val="1"/>
                <c:pt idx="0">
                  <c:v>2072216.8333333333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E-48D8-B96D-2E2B723414B6}"/>
            </c:ext>
          </c:extLst>
        </c:ser>
        <c:ser>
          <c:idx val="0"/>
          <c:order val="1"/>
          <c:tx>
            <c:v>Burbuja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Graficos!$J$42</c:f>
              <c:numCache>
                <c:formatCode>General</c:formatCode>
                <c:ptCount val="1"/>
                <c:pt idx="0">
                  <c:v>3000</c:v>
                </c:pt>
              </c:numCache>
            </c:numRef>
          </c:cat>
          <c:val>
            <c:numRef>
              <c:f>Graficos!$P$42</c:f>
              <c:numCache>
                <c:formatCode>General</c:formatCode>
                <c:ptCount val="1"/>
                <c:pt idx="0">
                  <c:v>3641868.1666666665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9E-48D8-B96D-2E2B723414B6}"/>
            </c:ext>
          </c:extLst>
        </c:ser>
        <c:ser>
          <c:idx val="2"/>
          <c:order val="2"/>
          <c:tx>
            <c:v>Quicksort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Graficos!$J$42</c:f>
              <c:numCache>
                <c:formatCode>General</c:formatCode>
                <c:ptCount val="1"/>
                <c:pt idx="0">
                  <c:v>3000</c:v>
                </c:pt>
              </c:numCache>
            </c:numRef>
          </c:cat>
          <c:val>
            <c:numRef>
              <c:f>Graficos!$S$42</c:f>
              <c:numCache>
                <c:formatCode>General</c:formatCode>
                <c:ptCount val="1"/>
                <c:pt idx="0">
                  <c:v>165035.5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9E-48D8-B96D-2E2B723414B6}"/>
            </c:ext>
          </c:extLst>
        </c:ser>
        <c:ser>
          <c:idx val="3"/>
          <c:order val="3"/>
          <c:tx>
            <c:v>Selecion Directa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Graficos!$J$42</c:f>
              <c:numCache>
                <c:formatCode>General</c:formatCode>
                <c:ptCount val="1"/>
                <c:pt idx="0">
                  <c:v>3000</c:v>
                </c:pt>
              </c:numCache>
            </c:numRef>
          </c:cat>
          <c:val>
            <c:numRef>
              <c:f>Graficos!$V$42</c:f>
              <c:numCache>
                <c:formatCode>General</c:formatCode>
                <c:ptCount val="1"/>
                <c:pt idx="0">
                  <c:v>2088018.3333333333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9E-48D8-B96D-2E2B723414B6}"/>
            </c:ext>
          </c:extLst>
        </c:ser>
        <c:ser>
          <c:idx val="4"/>
          <c:order val="4"/>
          <c:tx>
            <c:v>Heapsort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Graficos!$J$42</c:f>
              <c:numCache>
                <c:formatCode>General</c:formatCode>
                <c:ptCount val="1"/>
                <c:pt idx="0">
                  <c:v>3000</c:v>
                </c:pt>
              </c:numCache>
            </c:numRef>
          </c:cat>
          <c:val>
            <c:numRef>
              <c:f>Graficos!$Y$42</c:f>
              <c:numCache>
                <c:formatCode>General</c:formatCode>
                <c:ptCount val="1"/>
                <c:pt idx="0">
                  <c:v>197943.16666666666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9E-48D8-B96D-2E2B723414B6}"/>
            </c:ext>
          </c:extLst>
        </c:ser>
        <c:ser>
          <c:idx val="5"/>
          <c:order val="5"/>
          <c:tx>
            <c:v>Arrays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Graficos!$J$42</c:f>
              <c:numCache>
                <c:formatCode>General</c:formatCode>
                <c:ptCount val="1"/>
                <c:pt idx="0">
                  <c:v>3000</c:v>
                </c:pt>
              </c:numCache>
            </c:numRef>
          </c:cat>
          <c:val>
            <c:numRef>
              <c:f>Graficos!$AB$42</c:f>
              <c:numCache>
                <c:formatCode>General</c:formatCode>
                <c:ptCount val="1"/>
                <c:pt idx="0">
                  <c:v>2448.8333333333335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9E-48D8-B96D-2E2B72341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884536"/>
        <c:axId val="525882240"/>
      </c:barChart>
      <c:catAx>
        <c:axId val="52588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525882240"/>
        <c:crosses val="autoZero"/>
        <c:auto val="1"/>
        <c:lblAlgn val="ctr"/>
        <c:lblOffset val="100"/>
        <c:noMultiLvlLbl val="0"/>
      </c:catAx>
      <c:valAx>
        <c:axId val="525882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52588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Aleatorio 30000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Insercion Directa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Graficos!$J$43</c:f>
              <c:numCache>
                <c:formatCode>General</c:formatCode>
                <c:ptCount val="1"/>
                <c:pt idx="0">
                  <c:v>30000</c:v>
                </c:pt>
              </c:numCache>
            </c:numRef>
          </c:cat>
          <c:val>
            <c:numRef>
              <c:f>Graficos!$K$43</c:f>
              <c:numCache>
                <c:formatCode>0.00E+00</c:formatCode>
                <c:ptCount val="1"/>
                <c:pt idx="0">
                  <c:v>9035500000000000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D-47D8-B736-E52ED2FD3257}"/>
            </c:ext>
          </c:extLst>
        </c:ser>
        <c:ser>
          <c:idx val="0"/>
          <c:order val="1"/>
          <c:tx>
            <c:v>Burbuja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Graficos!$J$43</c:f>
              <c:numCache>
                <c:formatCode>General</c:formatCode>
                <c:ptCount val="1"/>
                <c:pt idx="0">
                  <c:v>30000</c:v>
                </c:pt>
              </c:numCache>
            </c:numRef>
          </c:cat>
          <c:val>
            <c:numRef>
              <c:f>Graficos!$N$43</c:f>
              <c:numCache>
                <c:formatCode>0.00E+00</c:formatCode>
                <c:ptCount val="1"/>
                <c:pt idx="0">
                  <c:v>1.1336666666666666E+18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2D-47D8-B736-E52ED2FD3257}"/>
            </c:ext>
          </c:extLst>
        </c:ser>
        <c:ser>
          <c:idx val="2"/>
          <c:order val="2"/>
          <c:tx>
            <c:v>Quicksort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Graficos!$J$43</c:f>
              <c:numCache>
                <c:formatCode>General</c:formatCode>
                <c:ptCount val="1"/>
                <c:pt idx="0">
                  <c:v>30000</c:v>
                </c:pt>
              </c:numCache>
            </c:numRef>
          </c:cat>
          <c:val>
            <c:numRef>
              <c:f>Graficos!$Q$43</c:f>
              <c:numCache>
                <c:formatCode>0.00E+00</c:formatCode>
                <c:ptCount val="1"/>
                <c:pt idx="0">
                  <c:v>4147851.3333333335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2D-47D8-B736-E52ED2FD3257}"/>
            </c:ext>
          </c:extLst>
        </c:ser>
        <c:ser>
          <c:idx val="3"/>
          <c:order val="3"/>
          <c:tx>
            <c:v>Selecion Directa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Graficos!$J$43</c:f>
              <c:numCache>
                <c:formatCode>General</c:formatCode>
                <c:ptCount val="1"/>
                <c:pt idx="0">
                  <c:v>30000</c:v>
                </c:pt>
              </c:numCache>
            </c:numRef>
          </c:cat>
          <c:val>
            <c:numRef>
              <c:f>Graficos!$T$43</c:f>
              <c:numCache>
                <c:formatCode>0.00E+00</c:formatCode>
                <c:ptCount val="1"/>
                <c:pt idx="0">
                  <c:v>1.6383333333333334E+16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2D-47D8-B736-E52ED2FD3257}"/>
            </c:ext>
          </c:extLst>
        </c:ser>
        <c:ser>
          <c:idx val="4"/>
          <c:order val="4"/>
          <c:tx>
            <c:v>Heapsort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Graficos!$J$43</c:f>
              <c:numCache>
                <c:formatCode>General</c:formatCode>
                <c:ptCount val="1"/>
                <c:pt idx="0">
                  <c:v>30000</c:v>
                </c:pt>
              </c:numCache>
            </c:numRef>
          </c:cat>
          <c:val>
            <c:numRef>
              <c:f>Graficos!$W$43</c:f>
              <c:numCache>
                <c:formatCode>0.00E+00</c:formatCode>
                <c:ptCount val="1"/>
                <c:pt idx="0">
                  <c:v>3133502.8333333335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2D-47D8-B736-E52ED2FD3257}"/>
            </c:ext>
          </c:extLst>
        </c:ser>
        <c:ser>
          <c:idx val="5"/>
          <c:order val="5"/>
          <c:tx>
            <c:v>Arrays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Graficos!$J$43</c:f>
              <c:numCache>
                <c:formatCode>General</c:formatCode>
                <c:ptCount val="1"/>
                <c:pt idx="0">
                  <c:v>30000</c:v>
                </c:pt>
              </c:numCache>
            </c:numRef>
          </c:cat>
          <c:val>
            <c:numRef>
              <c:f>Graficos!$Z$43</c:f>
              <c:numCache>
                <c:formatCode>0.00E+00</c:formatCode>
                <c:ptCount val="1"/>
                <c:pt idx="0">
                  <c:v>1725760.5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2D-47D8-B736-E52ED2FD3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884536"/>
        <c:axId val="525882240"/>
      </c:barChart>
      <c:catAx>
        <c:axId val="52588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525882240"/>
        <c:crosses val="autoZero"/>
        <c:auto val="1"/>
        <c:lblAlgn val="ctr"/>
        <c:lblOffset val="100"/>
        <c:noMultiLvlLbl val="0"/>
      </c:catAx>
      <c:valAx>
        <c:axId val="525882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52588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732897</xdr:colOff>
      <xdr:row>9</xdr:row>
      <xdr:rowOff>150549</xdr:rowOff>
    </xdr:from>
    <xdr:to>
      <xdr:col>22</xdr:col>
      <xdr:colOff>244740</xdr:colOff>
      <xdr:row>24</xdr:row>
      <xdr:rowOff>17199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34CE86-355D-417D-AF00-784F3A930D7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468313</xdr:colOff>
      <xdr:row>24</xdr:row>
      <xdr:rowOff>120385</xdr:rowOff>
    </xdr:from>
    <xdr:to>
      <xdr:col>28</xdr:col>
      <xdr:colOff>706438</xdr:colOff>
      <xdr:row>39</xdr:row>
      <xdr:rowOff>6085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5087413-EA62-4EB8-A9D4-836DDAD88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178593</xdr:colOff>
      <xdr:row>43</xdr:row>
      <xdr:rowOff>33337</xdr:rowOff>
    </xdr:from>
    <xdr:to>
      <xdr:col>16</xdr:col>
      <xdr:colOff>71437</xdr:colOff>
      <xdr:row>59</xdr:row>
      <xdr:rowOff>47625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78685A12-F6AF-4742-8504-554E4BD8D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476250</xdr:colOff>
      <xdr:row>43</xdr:row>
      <xdr:rowOff>59531</xdr:rowOff>
    </xdr:from>
    <xdr:to>
      <xdr:col>23</xdr:col>
      <xdr:colOff>369094</xdr:colOff>
      <xdr:row>59</xdr:row>
      <xdr:rowOff>73819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5E8CB1E0-CDDB-42AC-80E7-61FF4042C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607219</xdr:colOff>
      <xdr:row>43</xdr:row>
      <xdr:rowOff>107156</xdr:rowOff>
    </xdr:from>
    <xdr:to>
      <xdr:col>30</xdr:col>
      <xdr:colOff>500063</xdr:colOff>
      <xdr:row>59</xdr:row>
      <xdr:rowOff>121444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0BBFAE56-31DB-4E81-B6AB-16A2C6DD7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15</xdr:col>
      <xdr:colOff>654844</xdr:colOff>
      <xdr:row>76</xdr:row>
      <xdr:rowOff>85726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2A156456-5E22-4F9E-83F5-C914EC20E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297657</xdr:colOff>
      <xdr:row>60</xdr:row>
      <xdr:rowOff>26194</xdr:rowOff>
    </xdr:from>
    <xdr:to>
      <xdr:col>23</xdr:col>
      <xdr:colOff>190501</xdr:colOff>
      <xdr:row>76</xdr:row>
      <xdr:rowOff>111920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4C43F6E7-BF36-42DB-A641-95DA61CB9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428626</xdr:colOff>
      <xdr:row>60</xdr:row>
      <xdr:rowOff>73819</xdr:rowOff>
    </xdr:from>
    <xdr:to>
      <xdr:col>30</xdr:col>
      <xdr:colOff>321470</xdr:colOff>
      <xdr:row>76</xdr:row>
      <xdr:rowOff>159545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6AB5C9A9-2FE5-45F3-AEF3-E3D4A0F4F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77</xdr:row>
      <xdr:rowOff>0</xdr:rowOff>
    </xdr:from>
    <xdr:to>
      <xdr:col>15</xdr:col>
      <xdr:colOff>654844</xdr:colOff>
      <xdr:row>93</xdr:row>
      <xdr:rowOff>85726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D2F2C802-5DC4-4644-AFC2-DF2FEFEB8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333376</xdr:colOff>
      <xdr:row>77</xdr:row>
      <xdr:rowOff>26194</xdr:rowOff>
    </xdr:from>
    <xdr:to>
      <xdr:col>23</xdr:col>
      <xdr:colOff>226220</xdr:colOff>
      <xdr:row>93</xdr:row>
      <xdr:rowOff>111920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66385006-47C0-4AE7-9EC4-A55B96422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428626</xdr:colOff>
      <xdr:row>77</xdr:row>
      <xdr:rowOff>73819</xdr:rowOff>
    </xdr:from>
    <xdr:to>
      <xdr:col>30</xdr:col>
      <xdr:colOff>321470</xdr:colOff>
      <xdr:row>93</xdr:row>
      <xdr:rowOff>159545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0D2DE703-1670-4F89-B171-4BAE46D82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130969</xdr:colOff>
      <xdr:row>24</xdr:row>
      <xdr:rowOff>83344</xdr:rowOff>
    </xdr:from>
    <xdr:to>
      <xdr:col>22</xdr:col>
      <xdr:colOff>404569</xdr:colOff>
      <xdr:row>38</xdr:row>
      <xdr:rowOff>141544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14A0DA6-47B6-4036-869B-46AC21247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243417</xdr:colOff>
      <xdr:row>24</xdr:row>
      <xdr:rowOff>105833</xdr:rowOff>
    </xdr:from>
    <xdr:to>
      <xdr:col>15</xdr:col>
      <xdr:colOff>481542</xdr:colOff>
      <xdr:row>38</xdr:row>
      <xdr:rowOff>182033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73934D6F-88C9-44FD-A43D-774A7F88F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455082</xdr:colOff>
      <xdr:row>9</xdr:row>
      <xdr:rowOff>169333</xdr:rowOff>
    </xdr:from>
    <xdr:to>
      <xdr:col>27</xdr:col>
      <xdr:colOff>693207</xdr:colOff>
      <xdr:row>24</xdr:row>
      <xdr:rowOff>55033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FEADBB9F-A8B3-4C05-BDC1-A9DA50A0F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338666</xdr:colOff>
      <xdr:row>9</xdr:row>
      <xdr:rowOff>137583</xdr:rowOff>
    </xdr:from>
    <xdr:to>
      <xdr:col>15</xdr:col>
      <xdr:colOff>576791</xdr:colOff>
      <xdr:row>24</xdr:row>
      <xdr:rowOff>23283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4FD1FFB9-9214-49DC-B1F4-6BB9813D1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1"/>
  <sheetViews>
    <sheetView tabSelected="1" topLeftCell="M7" zoomScale="90" zoomScaleNormal="90" workbookViewId="0">
      <selection activeCell="P43" sqref="P43"/>
    </sheetView>
  </sheetViews>
  <sheetFormatPr baseColWidth="10" defaultRowHeight="15" x14ac:dyDescent="0.25"/>
  <sheetData>
    <row r="1" spans="1:20" x14ac:dyDescent="0.25">
      <c r="A1">
        <v>300</v>
      </c>
    </row>
    <row r="2" spans="1:2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L2" t="s">
        <v>0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</row>
    <row r="3" spans="1:20" x14ac:dyDescent="0.25">
      <c r="A3">
        <v>13637</v>
      </c>
      <c r="B3">
        <v>684</v>
      </c>
      <c r="C3">
        <v>23856</v>
      </c>
      <c r="D3">
        <v>91558</v>
      </c>
      <c r="E3">
        <v>22005</v>
      </c>
      <c r="F3">
        <v>37556</v>
      </c>
      <c r="G3">
        <v>30458</v>
      </c>
      <c r="H3">
        <v>14449</v>
      </c>
      <c r="I3">
        <v>14835</v>
      </c>
      <c r="K3">
        <v>300</v>
      </c>
      <c r="L3">
        <f>(AVERAGE(A3:A8)/AVERAGE(A3:A8))+0.00001</f>
        <v>1.0000100000000001</v>
      </c>
      <c r="M3">
        <f t="shared" ref="M3:T3" si="0">(AVERAGE(B3:B8)/AVERAGE(B3:B8))+0.00001</f>
        <v>1.0000100000000001</v>
      </c>
      <c r="N3">
        <f t="shared" si="0"/>
        <v>1.0000100000000001</v>
      </c>
      <c r="O3">
        <f t="shared" si="0"/>
        <v>1.0000100000000001</v>
      </c>
      <c r="P3">
        <f t="shared" si="0"/>
        <v>1.0000100000000001</v>
      </c>
      <c r="Q3">
        <f t="shared" si="0"/>
        <v>1.0000100000000001</v>
      </c>
      <c r="R3">
        <f t="shared" si="0"/>
        <v>1.0000100000000001</v>
      </c>
      <c r="S3">
        <f t="shared" si="0"/>
        <v>1.0000100000000001</v>
      </c>
      <c r="T3">
        <f t="shared" si="0"/>
        <v>1.0000100000000001</v>
      </c>
    </row>
    <row r="4" spans="1:20" x14ac:dyDescent="0.25">
      <c r="A4">
        <v>12496</v>
      </c>
      <c r="B4">
        <v>693</v>
      </c>
      <c r="C4">
        <v>21963</v>
      </c>
      <c r="D4">
        <v>88135</v>
      </c>
      <c r="E4">
        <v>22209</v>
      </c>
      <c r="F4">
        <v>37793</v>
      </c>
      <c r="G4">
        <v>30887</v>
      </c>
      <c r="H4">
        <v>14385</v>
      </c>
      <c r="I4">
        <v>14977</v>
      </c>
      <c r="K4">
        <v>3000</v>
      </c>
      <c r="L4">
        <f>AVERAGE(A18:A23)/AVERAGE(A3:A8)</f>
        <v>88.977853583135669</v>
      </c>
      <c r="M4">
        <f t="shared" ref="M4:T4" si="1">AVERAGE(B18:B23)/AVERAGE(B3:B8)</f>
        <v>10.614800294045578</v>
      </c>
      <c r="N4">
        <f t="shared" si="1"/>
        <v>92.872463118580768</v>
      </c>
      <c r="O4">
        <f t="shared" si="1"/>
        <v>89.652255568634203</v>
      </c>
      <c r="P4">
        <f t="shared" si="1"/>
        <v>150.31381380250505</v>
      </c>
      <c r="Q4">
        <f t="shared" si="1"/>
        <v>95.15833732526238</v>
      </c>
      <c r="R4">
        <f t="shared" si="1"/>
        <v>12.062694006274365</v>
      </c>
      <c r="S4">
        <f t="shared" si="1"/>
        <v>11.161347272223761</v>
      </c>
      <c r="T4">
        <f t="shared" si="1"/>
        <v>10.964235492121844</v>
      </c>
    </row>
    <row r="5" spans="1:20" x14ac:dyDescent="0.25">
      <c r="A5">
        <v>12285</v>
      </c>
      <c r="B5">
        <v>695</v>
      </c>
      <c r="C5">
        <v>22184</v>
      </c>
      <c r="D5">
        <v>88945</v>
      </c>
      <c r="E5">
        <v>22058</v>
      </c>
      <c r="F5">
        <v>38747</v>
      </c>
      <c r="G5">
        <v>30288</v>
      </c>
      <c r="H5">
        <v>14459</v>
      </c>
      <c r="I5">
        <v>15034</v>
      </c>
      <c r="K5">
        <v>30000</v>
      </c>
      <c r="L5" s="1">
        <f>AVERAGE(A33:A38)/AVERAGE(A3:A8)</f>
        <v>722396929883.00513</v>
      </c>
      <c r="M5" s="1">
        <f t="shared" ref="M5:T5" si="2">AVERAGE(B33:B38)/AVERAGE(B3:B8)</f>
        <v>106.71477579024749</v>
      </c>
      <c r="N5" s="1">
        <f t="shared" si="2"/>
        <v>673538748832.86646</v>
      </c>
      <c r="O5" s="1">
        <f t="shared" si="2"/>
        <v>12749192163801.439</v>
      </c>
      <c r="P5" s="1">
        <f t="shared" si="2"/>
        <v>1233232660254.7205</v>
      </c>
      <c r="Q5" s="1">
        <f t="shared" si="2"/>
        <v>962417802551.93152</v>
      </c>
      <c r="R5" s="1">
        <f t="shared" si="2"/>
        <v>137.2150650868652</v>
      </c>
      <c r="S5" s="1">
        <f t="shared" si="2"/>
        <v>118.89601218499031</v>
      </c>
      <c r="T5" s="1">
        <f t="shared" si="2"/>
        <v>117.82756635257384</v>
      </c>
    </row>
    <row r="6" spans="1:20" x14ac:dyDescent="0.25">
      <c r="A6">
        <v>12364</v>
      </c>
      <c r="B6">
        <v>660</v>
      </c>
      <c r="C6">
        <v>22356</v>
      </c>
      <c r="D6">
        <v>88348</v>
      </c>
      <c r="E6">
        <v>21955</v>
      </c>
      <c r="F6">
        <v>37448</v>
      </c>
      <c r="G6">
        <v>29609</v>
      </c>
      <c r="H6">
        <v>14759</v>
      </c>
      <c r="I6">
        <v>15020</v>
      </c>
      <c r="L6" t="s">
        <v>9</v>
      </c>
      <c r="M6" t="s">
        <v>10</v>
      </c>
      <c r="N6" t="s">
        <v>11</v>
      </c>
      <c r="O6" t="s">
        <v>12</v>
      </c>
      <c r="P6" t="s">
        <v>13</v>
      </c>
      <c r="Q6" t="s">
        <v>14</v>
      </c>
      <c r="R6" t="s">
        <v>15</v>
      </c>
      <c r="S6" t="s">
        <v>16</v>
      </c>
      <c r="T6" t="s">
        <v>17</v>
      </c>
    </row>
    <row r="7" spans="1:20" x14ac:dyDescent="0.25">
      <c r="A7">
        <v>12150</v>
      </c>
      <c r="B7">
        <v>669</v>
      </c>
      <c r="C7">
        <v>21545</v>
      </c>
      <c r="D7">
        <v>87925</v>
      </c>
      <c r="E7">
        <v>22574</v>
      </c>
      <c r="F7">
        <v>38776</v>
      </c>
      <c r="G7">
        <v>30297</v>
      </c>
      <c r="H7">
        <v>14283</v>
      </c>
      <c r="I7">
        <v>15137</v>
      </c>
      <c r="K7">
        <v>300</v>
      </c>
      <c r="L7">
        <f>(AVERAGE(A10:A15)/AVERAGE(A10:A15))+0.00001</f>
        <v>1.0000100000000001</v>
      </c>
      <c r="M7">
        <f t="shared" ref="M7:T7" si="3">(AVERAGE(B10:B15)/AVERAGE(B10:B15))+0.00001</f>
        <v>1.0000100000000001</v>
      </c>
      <c r="N7">
        <f t="shared" si="3"/>
        <v>1.0000100000000001</v>
      </c>
      <c r="O7">
        <f t="shared" si="3"/>
        <v>1.0000100000000001</v>
      </c>
      <c r="P7">
        <f t="shared" si="3"/>
        <v>1.0000100000000001</v>
      </c>
      <c r="Q7">
        <f t="shared" si="3"/>
        <v>1.0000100000000001</v>
      </c>
      <c r="R7">
        <f t="shared" si="3"/>
        <v>1.0000100000000001</v>
      </c>
      <c r="S7">
        <f t="shared" si="3"/>
        <v>1.0000100000000001</v>
      </c>
      <c r="T7">
        <f t="shared" si="3"/>
        <v>1.0000100000000001</v>
      </c>
    </row>
    <row r="8" spans="1:20" x14ac:dyDescent="0.25">
      <c r="A8">
        <v>12114</v>
      </c>
      <c r="B8">
        <v>680</v>
      </c>
      <c r="C8">
        <v>21971</v>
      </c>
      <c r="D8">
        <v>88613</v>
      </c>
      <c r="E8">
        <v>21972</v>
      </c>
      <c r="F8">
        <v>39310</v>
      </c>
      <c r="G8">
        <v>29834</v>
      </c>
      <c r="H8">
        <v>14329</v>
      </c>
      <c r="I8">
        <v>15310</v>
      </c>
      <c r="K8">
        <v>3000</v>
      </c>
      <c r="L8">
        <f>AVERAGE(A25:A30)/AVERAGE(A10:A15)</f>
        <v>70.332541056174577</v>
      </c>
      <c r="M8">
        <f t="shared" ref="M8:T8" si="4">AVERAGE(B25:B30)/AVERAGE(B10:B15)</f>
        <v>81.869813777697786</v>
      </c>
      <c r="N8">
        <f t="shared" si="4"/>
        <v>54.732282501376162</v>
      </c>
      <c r="O8">
        <f t="shared" si="4"/>
        <v>38.614973402854581</v>
      </c>
      <c r="P8">
        <f t="shared" si="4"/>
        <v>32.494916094899558</v>
      </c>
      <c r="Q8">
        <f t="shared" si="4"/>
        <v>29.562876487280327</v>
      </c>
      <c r="R8">
        <f t="shared" si="4"/>
        <v>36.650376853877951</v>
      </c>
      <c r="S8">
        <f t="shared" si="4"/>
        <v>7.5852601156069372</v>
      </c>
      <c r="T8">
        <f t="shared" si="4"/>
        <v>7.5079202861522738</v>
      </c>
    </row>
    <row r="9" spans="1:20" x14ac:dyDescent="0.25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">
        <v>14</v>
      </c>
      <c r="G9" t="s">
        <v>15</v>
      </c>
      <c r="H9" t="s">
        <v>16</v>
      </c>
      <c r="I9" t="s">
        <v>17</v>
      </c>
      <c r="K9">
        <v>30000</v>
      </c>
      <c r="L9" s="1">
        <f>AVERAGE(A40:A45)/AVERAGE(A10:A15)</f>
        <v>784035349386.2511</v>
      </c>
      <c r="M9" s="1">
        <f t="shared" ref="M9:T9" si="5">AVERAGE(B40:B45)/AVERAGE(B10:B15)</f>
        <v>827889939337.47632</v>
      </c>
      <c r="N9" s="1">
        <f t="shared" si="5"/>
        <v>530804113622.66168</v>
      </c>
      <c r="O9" s="1">
        <f t="shared" si="5"/>
        <v>495.10235950913784</v>
      </c>
      <c r="P9" s="1">
        <f t="shared" si="5"/>
        <v>351.95494750764652</v>
      </c>
      <c r="Q9" s="1">
        <f t="shared" si="5"/>
        <v>305.96871110668593</v>
      </c>
      <c r="R9" s="1">
        <f t="shared" si="5"/>
        <v>503.50415754923415</v>
      </c>
      <c r="S9" s="1">
        <f t="shared" si="5"/>
        <v>69.862716763005778</v>
      </c>
      <c r="T9" s="1">
        <f t="shared" si="5"/>
        <v>88.799182422074594</v>
      </c>
    </row>
    <row r="10" spans="1:20" x14ac:dyDescent="0.25">
      <c r="A10">
        <v>20840</v>
      </c>
      <c r="B10">
        <v>15790</v>
      </c>
      <c r="C10">
        <v>38829</v>
      </c>
      <c r="D10">
        <v>6474</v>
      </c>
      <c r="E10">
        <v>5991</v>
      </c>
      <c r="F10">
        <v>6670</v>
      </c>
      <c r="G10">
        <v>3790</v>
      </c>
      <c r="H10">
        <v>116</v>
      </c>
      <c r="I10">
        <v>360</v>
      </c>
    </row>
    <row r="11" spans="1:20" x14ac:dyDescent="0.25">
      <c r="A11">
        <v>20611</v>
      </c>
      <c r="B11">
        <v>15690</v>
      </c>
      <c r="C11">
        <v>38155</v>
      </c>
      <c r="D11">
        <v>6358</v>
      </c>
      <c r="E11">
        <v>6063</v>
      </c>
      <c r="F11">
        <v>6602</v>
      </c>
      <c r="G11">
        <v>3335</v>
      </c>
      <c r="H11">
        <v>111</v>
      </c>
      <c r="I11">
        <v>313</v>
      </c>
    </row>
    <row r="12" spans="1:20" x14ac:dyDescent="0.25">
      <c r="A12">
        <v>21222</v>
      </c>
      <c r="B12">
        <v>15712</v>
      </c>
      <c r="C12">
        <v>38174</v>
      </c>
      <c r="D12">
        <v>6278</v>
      </c>
      <c r="E12">
        <v>6069</v>
      </c>
      <c r="F12">
        <v>6660</v>
      </c>
      <c r="G12">
        <v>3295</v>
      </c>
      <c r="H12">
        <v>111</v>
      </c>
      <c r="I12">
        <v>325</v>
      </c>
    </row>
    <row r="13" spans="1:20" x14ac:dyDescent="0.25">
      <c r="A13">
        <v>20830</v>
      </c>
      <c r="B13">
        <v>15868</v>
      </c>
      <c r="C13">
        <v>37459</v>
      </c>
      <c r="D13">
        <v>6347</v>
      </c>
      <c r="E13">
        <v>6045</v>
      </c>
      <c r="F13">
        <v>6569</v>
      </c>
      <c r="G13">
        <v>3371</v>
      </c>
      <c r="H13">
        <v>115</v>
      </c>
      <c r="I13">
        <v>299</v>
      </c>
    </row>
    <row r="14" spans="1:20" x14ac:dyDescent="0.25">
      <c r="A14">
        <v>20867</v>
      </c>
      <c r="B14">
        <v>15708</v>
      </c>
      <c r="C14">
        <v>37543</v>
      </c>
      <c r="D14">
        <v>6279</v>
      </c>
      <c r="E14">
        <v>6042</v>
      </c>
      <c r="F14">
        <v>6745</v>
      </c>
      <c r="G14">
        <v>3327</v>
      </c>
      <c r="H14">
        <v>101</v>
      </c>
      <c r="I14">
        <v>344</v>
      </c>
    </row>
    <row r="15" spans="1:20" x14ac:dyDescent="0.25">
      <c r="A15">
        <v>21007</v>
      </c>
      <c r="B15">
        <v>15689</v>
      </c>
      <c r="C15">
        <v>38738</v>
      </c>
      <c r="D15">
        <v>6238</v>
      </c>
      <c r="E15">
        <v>6081</v>
      </c>
      <c r="F15">
        <v>6928</v>
      </c>
      <c r="G15">
        <v>3447</v>
      </c>
      <c r="H15">
        <v>138</v>
      </c>
      <c r="I15">
        <v>316</v>
      </c>
    </row>
    <row r="16" spans="1:20" x14ac:dyDescent="0.25">
      <c r="A16">
        <v>3000</v>
      </c>
    </row>
    <row r="17" spans="1:9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</row>
    <row r="18" spans="1:9" x14ac:dyDescent="0.25">
      <c r="A18">
        <v>1220340</v>
      </c>
      <c r="B18">
        <v>7237</v>
      </c>
      <c r="C18">
        <v>2080116</v>
      </c>
      <c r="D18">
        <v>7949950</v>
      </c>
      <c r="E18">
        <v>3480344</v>
      </c>
      <c r="F18">
        <v>3607303</v>
      </c>
      <c r="G18">
        <v>367507</v>
      </c>
      <c r="H18">
        <v>159865</v>
      </c>
      <c r="I18">
        <v>167954</v>
      </c>
    </row>
    <row r="19" spans="1:9" x14ac:dyDescent="0.25">
      <c r="A19">
        <v>1135509</v>
      </c>
      <c r="B19">
        <v>7405</v>
      </c>
      <c r="C19">
        <v>2059500</v>
      </c>
      <c r="D19">
        <v>8008311</v>
      </c>
      <c r="E19">
        <v>3501580</v>
      </c>
      <c r="F19">
        <v>3660906</v>
      </c>
      <c r="G19">
        <v>366548</v>
      </c>
      <c r="H19">
        <v>161291</v>
      </c>
      <c r="I19">
        <v>165678</v>
      </c>
    </row>
    <row r="20" spans="1:9" x14ac:dyDescent="0.25">
      <c r="A20">
        <v>1057456</v>
      </c>
      <c r="B20">
        <v>7330</v>
      </c>
      <c r="C20">
        <v>2076801</v>
      </c>
      <c r="D20">
        <v>7992462</v>
      </c>
      <c r="E20">
        <v>3337215</v>
      </c>
      <c r="F20">
        <v>3680700</v>
      </c>
      <c r="G20">
        <v>360775</v>
      </c>
      <c r="H20">
        <v>161325</v>
      </c>
      <c r="I20">
        <v>165252</v>
      </c>
    </row>
    <row r="21" spans="1:9" x14ac:dyDescent="0.25">
      <c r="A21">
        <v>1062343</v>
      </c>
      <c r="B21">
        <v>7191</v>
      </c>
      <c r="C21">
        <v>2071560</v>
      </c>
      <c r="D21">
        <v>7971713</v>
      </c>
      <c r="E21">
        <v>3525318</v>
      </c>
      <c r="F21">
        <v>3629456</v>
      </c>
      <c r="G21">
        <v>362911</v>
      </c>
      <c r="H21">
        <v>161690</v>
      </c>
      <c r="I21">
        <v>161894</v>
      </c>
    </row>
    <row r="22" spans="1:9" x14ac:dyDescent="0.25">
      <c r="A22">
        <v>1080439</v>
      </c>
      <c r="B22">
        <v>7110</v>
      </c>
      <c r="C22">
        <v>2066618</v>
      </c>
      <c r="D22">
        <v>7930971</v>
      </c>
      <c r="E22">
        <v>3168530</v>
      </c>
      <c r="F22">
        <v>3621311</v>
      </c>
      <c r="G22">
        <v>365135</v>
      </c>
      <c r="H22">
        <v>161083</v>
      </c>
      <c r="I22">
        <v>164758</v>
      </c>
    </row>
    <row r="23" spans="1:9" x14ac:dyDescent="0.25">
      <c r="A23">
        <v>1121345</v>
      </c>
      <c r="B23">
        <v>7046</v>
      </c>
      <c r="C23">
        <v>2078706</v>
      </c>
      <c r="D23">
        <v>7978223</v>
      </c>
      <c r="E23">
        <v>2944629</v>
      </c>
      <c r="F23">
        <v>3651533</v>
      </c>
      <c r="G23">
        <v>364971</v>
      </c>
      <c r="H23">
        <v>162033</v>
      </c>
      <c r="I23">
        <v>164677</v>
      </c>
    </row>
    <row r="24" spans="1:9" x14ac:dyDescent="0.25">
      <c r="A24" t="s">
        <v>9</v>
      </c>
      <c r="B24" t="s">
        <v>10</v>
      </c>
      <c r="C24" t="s">
        <v>11</v>
      </c>
      <c r="D24" t="s">
        <v>12</v>
      </c>
      <c r="E24" t="s">
        <v>13</v>
      </c>
      <c r="F24" t="s">
        <v>14</v>
      </c>
      <c r="G24" t="s">
        <v>15</v>
      </c>
      <c r="H24" t="s">
        <v>16</v>
      </c>
      <c r="I24" t="s">
        <v>17</v>
      </c>
    </row>
    <row r="25" spans="1:9" x14ac:dyDescent="0.25">
      <c r="A25">
        <v>1499868</v>
      </c>
      <c r="B25">
        <v>1296919</v>
      </c>
      <c r="C25">
        <v>2059100</v>
      </c>
      <c r="D25">
        <v>247246</v>
      </c>
      <c r="E25">
        <v>201440</v>
      </c>
      <c r="F25">
        <v>196898</v>
      </c>
      <c r="G25">
        <v>128696</v>
      </c>
      <c r="H25">
        <v>1028</v>
      </c>
      <c r="I25">
        <v>2608</v>
      </c>
    </row>
    <row r="26" spans="1:9" x14ac:dyDescent="0.25">
      <c r="A26">
        <v>1465882</v>
      </c>
      <c r="B26">
        <v>1292380</v>
      </c>
      <c r="C26">
        <v>2058505</v>
      </c>
      <c r="D26">
        <v>247348</v>
      </c>
      <c r="E26">
        <v>195563</v>
      </c>
      <c r="F26">
        <v>198806</v>
      </c>
      <c r="G26">
        <v>123137</v>
      </c>
      <c r="H26">
        <v>842</v>
      </c>
      <c r="I26">
        <v>2476</v>
      </c>
    </row>
    <row r="27" spans="1:9" x14ac:dyDescent="0.25">
      <c r="A27">
        <v>1459764</v>
      </c>
      <c r="B27">
        <v>1287769</v>
      </c>
      <c r="C27">
        <v>2054356</v>
      </c>
      <c r="D27">
        <v>246165</v>
      </c>
      <c r="E27">
        <v>195171</v>
      </c>
      <c r="F27">
        <v>200045</v>
      </c>
      <c r="G27">
        <v>123725</v>
      </c>
      <c r="H27">
        <v>843</v>
      </c>
      <c r="I27">
        <v>2442</v>
      </c>
    </row>
    <row r="28" spans="1:9" x14ac:dyDescent="0.25">
      <c r="A28">
        <v>1477043</v>
      </c>
      <c r="B28">
        <v>1275190</v>
      </c>
      <c r="C28">
        <v>2187467</v>
      </c>
      <c r="D28">
        <v>241527</v>
      </c>
      <c r="E28">
        <v>194949</v>
      </c>
      <c r="F28">
        <v>198406</v>
      </c>
      <c r="G28">
        <v>124122</v>
      </c>
      <c r="H28">
        <v>839</v>
      </c>
      <c r="I28">
        <v>2417</v>
      </c>
    </row>
    <row r="29" spans="1:9" x14ac:dyDescent="0.25">
      <c r="A29">
        <v>1457806</v>
      </c>
      <c r="B29">
        <v>1298509</v>
      </c>
      <c r="C29">
        <v>2096361</v>
      </c>
      <c r="D29">
        <v>243401</v>
      </c>
      <c r="E29">
        <v>196753</v>
      </c>
      <c r="F29">
        <v>196136</v>
      </c>
      <c r="G29">
        <v>124678</v>
      </c>
      <c r="H29">
        <v>822</v>
      </c>
      <c r="I29">
        <v>2419</v>
      </c>
    </row>
    <row r="30" spans="1:9" x14ac:dyDescent="0.25">
      <c r="A30">
        <v>1457720</v>
      </c>
      <c r="B30">
        <v>1282410</v>
      </c>
      <c r="C30">
        <v>2072321</v>
      </c>
      <c r="D30">
        <v>240678</v>
      </c>
      <c r="E30">
        <v>195397</v>
      </c>
      <c r="F30">
        <v>197368</v>
      </c>
      <c r="G30">
        <v>129357</v>
      </c>
      <c r="H30">
        <v>875</v>
      </c>
      <c r="I30">
        <v>2331</v>
      </c>
    </row>
    <row r="31" spans="1:9" x14ac:dyDescent="0.25">
      <c r="A31">
        <v>30000</v>
      </c>
    </row>
    <row r="32" spans="1:9" x14ac:dyDescent="0.25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H32" t="s">
        <v>7</v>
      </c>
      <c r="I32" t="s">
        <v>8</v>
      </c>
    </row>
    <row r="33" spans="1:28" x14ac:dyDescent="0.25">
      <c r="A33" s="1">
        <v>1.09E+16</v>
      </c>
      <c r="B33">
        <v>72212</v>
      </c>
      <c r="C33" s="1">
        <v>2.13E+16</v>
      </c>
      <c r="D33" s="1">
        <v>1.58E+18</v>
      </c>
      <c r="E33" s="1">
        <v>3240000000000000</v>
      </c>
      <c r="F33" s="1">
        <v>3.66E+16</v>
      </c>
      <c r="G33">
        <v>4278951</v>
      </c>
      <c r="H33">
        <v>1695708</v>
      </c>
      <c r="I33">
        <v>1810303</v>
      </c>
    </row>
    <row r="34" spans="1:28" x14ac:dyDescent="0.25">
      <c r="A34" s="1">
        <v>113000000000000</v>
      </c>
      <c r="B34">
        <v>74265</v>
      </c>
      <c r="C34" s="1">
        <v>2120000000000000</v>
      </c>
      <c r="D34" s="1">
        <v>1.54E+18</v>
      </c>
      <c r="E34" s="1">
        <v>3.22E+16</v>
      </c>
      <c r="F34" s="1">
        <v>3.68E+16</v>
      </c>
      <c r="G34">
        <v>4195019</v>
      </c>
      <c r="H34">
        <v>1682931</v>
      </c>
      <c r="I34">
        <v>1739393</v>
      </c>
    </row>
    <row r="35" spans="1:28" x14ac:dyDescent="0.25">
      <c r="A35" s="1">
        <v>1.08E+16</v>
      </c>
      <c r="B35">
        <v>71728</v>
      </c>
      <c r="C35" s="1">
        <v>2.15E+16</v>
      </c>
      <c r="D35" s="1">
        <v>1.18E+18</v>
      </c>
      <c r="E35" s="1">
        <v>3.2E+16</v>
      </c>
      <c r="F35" s="1">
        <v>3.67E+16</v>
      </c>
      <c r="G35">
        <v>4117026</v>
      </c>
      <c r="H35">
        <v>1686551</v>
      </c>
      <c r="I35">
        <v>1751799</v>
      </c>
    </row>
    <row r="36" spans="1:28" x14ac:dyDescent="0.25">
      <c r="A36" s="1">
        <v>1.07E+16</v>
      </c>
      <c r="B36">
        <v>72487</v>
      </c>
      <c r="C36" s="1">
        <v>2150000000000000</v>
      </c>
      <c r="D36" s="1">
        <v>1.2E+18</v>
      </c>
      <c r="E36" s="1">
        <v>3.19E+16</v>
      </c>
      <c r="F36" s="1">
        <v>3.68E+16</v>
      </c>
      <c r="G36">
        <v>4099899</v>
      </c>
      <c r="H36">
        <v>1678252</v>
      </c>
      <c r="I36">
        <v>1767788</v>
      </c>
    </row>
    <row r="37" spans="1:28" x14ac:dyDescent="0.25">
      <c r="A37" s="1">
        <v>1.1E+16</v>
      </c>
      <c r="B37">
        <v>73794</v>
      </c>
      <c r="C37" s="1">
        <v>2.17E+16</v>
      </c>
      <c r="D37" s="1">
        <v>1.18E+18</v>
      </c>
      <c r="E37" s="1">
        <v>3.26E+16</v>
      </c>
      <c r="F37" s="1">
        <v>3.66E+16</v>
      </c>
      <c r="G37">
        <v>4097635</v>
      </c>
      <c r="H37">
        <v>1694110</v>
      </c>
      <c r="I37">
        <v>1784751</v>
      </c>
    </row>
    <row r="38" spans="1:28" x14ac:dyDescent="0.25">
      <c r="A38" s="1">
        <v>1.07E+16</v>
      </c>
      <c r="B38">
        <v>71017</v>
      </c>
      <c r="C38" s="1">
        <v>2.14E+16</v>
      </c>
      <c r="D38" s="1">
        <v>1.22E+17</v>
      </c>
      <c r="E38" s="1">
        <v>3.18E+16</v>
      </c>
      <c r="F38" s="1">
        <v>3.75E+16</v>
      </c>
      <c r="G38">
        <v>4098578</v>
      </c>
      <c r="H38">
        <v>1866452</v>
      </c>
      <c r="I38">
        <v>1787327</v>
      </c>
    </row>
    <row r="39" spans="1:28" x14ac:dyDescent="0.25">
      <c r="A39" t="s">
        <v>9</v>
      </c>
      <c r="B39" t="s">
        <v>10</v>
      </c>
      <c r="C39" t="s">
        <v>11</v>
      </c>
      <c r="D39" t="s">
        <v>12</v>
      </c>
      <c r="E39" t="s">
        <v>13</v>
      </c>
      <c r="F39" t="s">
        <v>14</v>
      </c>
      <c r="G39" t="s">
        <v>15</v>
      </c>
      <c r="H39" t="s">
        <v>16</v>
      </c>
      <c r="I39" t="s">
        <v>17</v>
      </c>
    </row>
    <row r="40" spans="1:28" x14ac:dyDescent="0.25">
      <c r="A40" s="1">
        <v>2.73E+16</v>
      </c>
      <c r="B40" s="1">
        <v>1.29E+16</v>
      </c>
      <c r="C40" s="1">
        <v>2.08E+16</v>
      </c>
      <c r="D40">
        <v>3149536</v>
      </c>
      <c r="E40">
        <v>2128908</v>
      </c>
      <c r="F40">
        <v>2052679</v>
      </c>
      <c r="G40">
        <v>1754351</v>
      </c>
      <c r="H40">
        <v>8078</v>
      </c>
      <c r="I40">
        <v>29290</v>
      </c>
      <c r="K40" t="s">
        <v>0</v>
      </c>
      <c r="L40" t="s">
        <v>1</v>
      </c>
      <c r="M40" t="s">
        <v>2</v>
      </c>
      <c r="N40" t="s">
        <v>3</v>
      </c>
      <c r="O40" t="s">
        <v>4</v>
      </c>
      <c r="P40" t="s">
        <v>5</v>
      </c>
      <c r="Q40" t="s">
        <v>6</v>
      </c>
      <c r="R40" t="s">
        <v>7</v>
      </c>
      <c r="S40" t="s">
        <v>8</v>
      </c>
      <c r="T40" t="s">
        <v>9</v>
      </c>
      <c r="U40" t="s">
        <v>10</v>
      </c>
      <c r="V40" t="s">
        <v>11</v>
      </c>
      <c r="W40" t="s">
        <v>12</v>
      </c>
      <c r="X40" t="s">
        <v>13</v>
      </c>
      <c r="Y40" t="s">
        <v>14</v>
      </c>
      <c r="Z40" t="s">
        <v>15</v>
      </c>
      <c r="AA40" t="s">
        <v>16</v>
      </c>
      <c r="AB40" t="s">
        <v>17</v>
      </c>
    </row>
    <row r="41" spans="1:28" x14ac:dyDescent="0.25">
      <c r="A41" s="1">
        <v>1.43E+16</v>
      </c>
      <c r="B41" s="1">
        <v>1.32E+16</v>
      </c>
      <c r="C41" s="1">
        <v>2.07E+16</v>
      </c>
      <c r="D41">
        <v>3141374</v>
      </c>
      <c r="E41">
        <v>2128594</v>
      </c>
      <c r="F41">
        <v>2052238</v>
      </c>
      <c r="G41">
        <v>1707825</v>
      </c>
      <c r="H41">
        <v>6196</v>
      </c>
      <c r="I41">
        <v>29103</v>
      </c>
      <c r="J41">
        <v>300</v>
      </c>
      <c r="K41">
        <f>AVERAGE(A3:A8)</f>
        <v>12507.666666666666</v>
      </c>
      <c r="L41">
        <f t="shared" ref="L41:S41" si="6">AVERAGE(B3:B8)</f>
        <v>680.16666666666663</v>
      </c>
      <c r="M41">
        <f t="shared" si="6"/>
        <v>22312.5</v>
      </c>
      <c r="N41">
        <f t="shared" si="6"/>
        <v>88920.666666666672</v>
      </c>
      <c r="O41">
        <f t="shared" si="6"/>
        <v>22128.833333333332</v>
      </c>
      <c r="P41">
        <f t="shared" si="6"/>
        <v>38271.666666666664</v>
      </c>
      <c r="Q41">
        <f t="shared" si="6"/>
        <v>30228.833333333332</v>
      </c>
      <c r="R41">
        <f t="shared" si="6"/>
        <v>14444</v>
      </c>
      <c r="S41">
        <f t="shared" si="6"/>
        <v>15052.166666666666</v>
      </c>
      <c r="T41">
        <f t="shared" ref="T41:AB41" si="7">AVERAGE(A10:A15)</f>
        <v>20896.166666666668</v>
      </c>
      <c r="U41">
        <f t="shared" si="7"/>
        <v>15742.833333333334</v>
      </c>
      <c r="V41">
        <f t="shared" si="7"/>
        <v>38149.666666666664</v>
      </c>
      <c r="W41">
        <f t="shared" si="7"/>
        <v>6329</v>
      </c>
      <c r="X41">
        <f t="shared" si="7"/>
        <v>6048.5</v>
      </c>
      <c r="Y41">
        <f t="shared" si="7"/>
        <v>6695.666666666667</v>
      </c>
      <c r="Z41">
        <f t="shared" si="7"/>
        <v>3427.5</v>
      </c>
      <c r="AA41">
        <f t="shared" si="7"/>
        <v>115.33333333333333</v>
      </c>
      <c r="AB41">
        <f t="shared" si="7"/>
        <v>326.16666666666669</v>
      </c>
    </row>
    <row r="42" spans="1:28" x14ac:dyDescent="0.25">
      <c r="A42" s="1">
        <v>1.45E+16</v>
      </c>
      <c r="B42" s="1">
        <v>1.31E+16</v>
      </c>
      <c r="C42" s="1">
        <v>2.01E+16</v>
      </c>
      <c r="D42">
        <v>3090701</v>
      </c>
      <c r="E42">
        <v>2115235</v>
      </c>
      <c r="F42">
        <v>2043893</v>
      </c>
      <c r="G42">
        <v>1703419</v>
      </c>
      <c r="H42">
        <v>7879</v>
      </c>
      <c r="I42">
        <v>28226</v>
      </c>
      <c r="J42">
        <v>3000</v>
      </c>
      <c r="K42">
        <f>AVERAGE(A18:A23)</f>
        <v>1112905.3333333333</v>
      </c>
      <c r="L42">
        <f t="shared" ref="L42:S42" si="8">AVERAGE(B18:B23)</f>
        <v>7219.833333333333</v>
      </c>
      <c r="M42">
        <f t="shared" si="8"/>
        <v>2072216.8333333333</v>
      </c>
      <c r="N42">
        <f t="shared" si="8"/>
        <v>7971938.333333333</v>
      </c>
      <c r="O42">
        <f>AVERAGE(E18:E23)</f>
        <v>3326269.3333333335</v>
      </c>
      <c r="P42">
        <f t="shared" si="8"/>
        <v>3641868.1666666665</v>
      </c>
      <c r="Q42">
        <f t="shared" si="8"/>
        <v>364641.16666666669</v>
      </c>
      <c r="R42">
        <f t="shared" si="8"/>
        <v>161214.5</v>
      </c>
      <c r="S42">
        <f t="shared" si="8"/>
        <v>165035.5</v>
      </c>
      <c r="T42">
        <f t="shared" ref="T42:AB42" si="9">AVERAGE(A25:A30)</f>
        <v>1469680.5</v>
      </c>
      <c r="U42">
        <f t="shared" si="9"/>
        <v>1288862.8333333333</v>
      </c>
      <c r="V42">
        <f t="shared" si="9"/>
        <v>2088018.3333333333</v>
      </c>
      <c r="W42">
        <f t="shared" si="9"/>
        <v>244394.16666666666</v>
      </c>
      <c r="X42">
        <f t="shared" si="9"/>
        <v>196545.5</v>
      </c>
      <c r="Y42">
        <f t="shared" si="9"/>
        <v>197943.16666666666</v>
      </c>
      <c r="Z42">
        <f t="shared" si="9"/>
        <v>125619.16666666667</v>
      </c>
      <c r="AA42">
        <f t="shared" si="9"/>
        <v>874.83333333333337</v>
      </c>
      <c r="AB42">
        <f t="shared" si="9"/>
        <v>2448.8333333333335</v>
      </c>
    </row>
    <row r="43" spans="1:28" x14ac:dyDescent="0.25">
      <c r="A43" s="1">
        <v>1.4E+16</v>
      </c>
      <c r="B43" s="1">
        <v>1.29E+16</v>
      </c>
      <c r="C43" s="1">
        <v>1.99E+16</v>
      </c>
      <c r="D43">
        <v>3150288</v>
      </c>
      <c r="E43">
        <v>2145595</v>
      </c>
      <c r="F43">
        <v>2057643</v>
      </c>
      <c r="G43">
        <v>1705711</v>
      </c>
      <c r="H43">
        <v>9264</v>
      </c>
      <c r="I43">
        <v>30828</v>
      </c>
      <c r="J43">
        <v>30000</v>
      </c>
      <c r="K43" s="1">
        <f>AVERAGE(A33:A38)</f>
        <v>9035500000000000</v>
      </c>
      <c r="L43" s="1">
        <f t="shared" ref="L43:S43" si="10">AVERAGE(B33:B38)</f>
        <v>72583.833333333328</v>
      </c>
      <c r="M43" s="1">
        <f t="shared" si="10"/>
        <v>1.5028333333333334E+16</v>
      </c>
      <c r="N43" s="1">
        <f t="shared" si="10"/>
        <v>1.1336666666666666E+18</v>
      </c>
      <c r="O43" s="1">
        <f t="shared" si="10"/>
        <v>2.729E+16</v>
      </c>
      <c r="P43" s="1">
        <f t="shared" si="10"/>
        <v>3.6833333333333336E+16</v>
      </c>
      <c r="Q43" s="1">
        <f t="shared" si="10"/>
        <v>4147851.3333333335</v>
      </c>
      <c r="R43" s="1">
        <f t="shared" si="10"/>
        <v>1717334</v>
      </c>
      <c r="S43" s="1">
        <f t="shared" si="10"/>
        <v>1773560.1666666667</v>
      </c>
      <c r="T43" s="1">
        <f t="shared" ref="T43:AB43" si="11">AVERAGE(A40:A45)</f>
        <v>1.6383333333333334E+16</v>
      </c>
      <c r="U43" s="1">
        <f t="shared" si="11"/>
        <v>1.3033333333333334E+16</v>
      </c>
      <c r="V43" s="1">
        <f t="shared" si="11"/>
        <v>2.025E+16</v>
      </c>
      <c r="W43" s="1">
        <f t="shared" si="11"/>
        <v>3133502.8333333335</v>
      </c>
      <c r="X43" s="1">
        <f t="shared" si="11"/>
        <v>2128799.5</v>
      </c>
      <c r="Y43" s="1">
        <f t="shared" si="11"/>
        <v>2048664.5</v>
      </c>
      <c r="Z43" s="1">
        <f t="shared" si="11"/>
        <v>1725760.5</v>
      </c>
      <c r="AA43" s="1">
        <f t="shared" si="11"/>
        <v>8057.5</v>
      </c>
      <c r="AB43" s="1">
        <f t="shared" si="11"/>
        <v>28963.333333333332</v>
      </c>
    </row>
    <row r="44" spans="1:28" x14ac:dyDescent="0.25">
      <c r="A44" s="1">
        <v>1.41E+16</v>
      </c>
      <c r="B44" s="1">
        <v>1.31E+16</v>
      </c>
      <c r="C44" s="1">
        <v>2.01E+16</v>
      </c>
      <c r="D44">
        <v>3121088</v>
      </c>
      <c r="E44">
        <v>2128695</v>
      </c>
      <c r="F44">
        <v>2051417</v>
      </c>
      <c r="G44">
        <v>1729853</v>
      </c>
      <c r="H44">
        <v>9165</v>
      </c>
      <c r="I44">
        <v>28671</v>
      </c>
    </row>
    <row r="45" spans="1:28" x14ac:dyDescent="0.25">
      <c r="A45" s="1">
        <v>1.41E+16</v>
      </c>
      <c r="B45" s="1">
        <v>1.3E+16</v>
      </c>
      <c r="C45" s="1">
        <v>1.99E+16</v>
      </c>
      <c r="D45">
        <v>3148030</v>
      </c>
      <c r="E45">
        <v>2125770</v>
      </c>
      <c r="F45">
        <v>2034117</v>
      </c>
      <c r="G45">
        <v>1753404</v>
      </c>
      <c r="H45">
        <v>7763</v>
      </c>
      <c r="I45">
        <v>27662</v>
      </c>
    </row>
    <row r="51" spans="16:16" ht="21" x14ac:dyDescent="0.25">
      <c r="P51" s="2"/>
    </row>
  </sheetData>
  <pageMargins left="0.7" right="0.7" top="0.75" bottom="0.75" header="0.3" footer="0.3"/>
  <pageSetup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Graficos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2017-11-24T03:20:09Z</dcterms:created>
  <dcterms:modified xsi:type="dcterms:W3CDTF">2017-11-26T01:22:26Z</dcterms:modified>
</cp:coreProperties>
</file>