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is/Desktop/"/>
    </mc:Choice>
  </mc:AlternateContent>
  <xr:revisionPtr revIDLastSave="0" documentId="13_ncr:1_{FC3A3C90-7004-5743-82FB-EBF461658DF6}" xr6:coauthVersionLast="43" xr6:coauthVersionMax="43" xr10:uidLastSave="{00000000-0000-0000-0000-000000000000}"/>
  <bookViews>
    <workbookView xWindow="12800" yWindow="460" windowWidth="12800" windowHeight="15540" xr2:uid="{A88B5FD9-E2E4-9D45-9B49-2FA406262B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16" i="1" l="1"/>
  <c r="E16" i="1"/>
  <c r="D14" i="1"/>
  <c r="D13" i="1"/>
  <c r="E12" i="1"/>
  <c r="G12" i="1" l="1"/>
  <c r="E13" i="1"/>
  <c r="E14" i="1"/>
  <c r="C13" i="1"/>
  <c r="C14" i="1"/>
  <c r="C12" i="1"/>
  <c r="G6" i="1"/>
  <c r="H6" i="1" s="1"/>
  <c r="D12" i="1"/>
  <c r="D3" i="1"/>
  <c r="F12" i="1" l="1"/>
  <c r="F14" i="1"/>
  <c r="F13" i="1"/>
</calcChain>
</file>

<file path=xl/sharedStrings.xml><?xml version="1.0" encoding="utf-8"?>
<sst xmlns="http://schemas.openxmlformats.org/spreadsheetml/2006/main" count="21" uniqueCount="15">
  <si>
    <t>sample</t>
  </si>
  <si>
    <t>data</t>
  </si>
  <si>
    <t>y</t>
  </si>
  <si>
    <t>x</t>
  </si>
  <si>
    <t>Conditional</t>
  </si>
  <si>
    <t>Ranks</t>
  </si>
  <si>
    <t>SNS</t>
  </si>
  <si>
    <t>n</t>
  </si>
  <si>
    <t>Unconditional</t>
  </si>
  <si>
    <t>Ftheta</t>
  </si>
  <si>
    <t>theta</t>
  </si>
  <si>
    <t>NS</t>
  </si>
  <si>
    <t>With</t>
  </si>
  <si>
    <t>Without</t>
  </si>
  <si>
    <t>With Reference 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</si>
</sst>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/>
    <xf numFmtId="0" fontId="0" fillId="0" borderId="6" xfId="0" applyBorder="1"/>
    <xf numFmtId="0" fontId="0" fillId="0" borderId="8" xfId="0" applyBorder="1"/>
    <xf numFmtId="0" fontId="1" fillId="0" borderId="0" xfId="0" applyFont="1"/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0911D-49D4-EC4A-995D-F91ECF16C565}">
  <dimension ref="A1:H20"/>
  <sheetViews>
    <sheetView tabSelected="1" zoomScale="110" workbookViewId="0">
      <selection activeCell="F12" sqref="F12"/>
    </sheetView>
  </sheetViews>
  <sheetFormatPr baseColWidth="10" defaultRowHeight="16" x14ac:dyDescent="0.2"/>
  <sheetData>
    <row r="1" spans="1:8" ht="17" thickBot="1" x14ac:dyDescent="0.25">
      <c r="A1" s="1" t="s">
        <v>0</v>
      </c>
      <c r="B1" s="2" t="s">
        <v>1</v>
      </c>
    </row>
    <row r="2" spans="1:8" ht="16" customHeight="1" x14ac:dyDescent="0.2">
      <c r="A2" s="7" t="s">
        <v>2</v>
      </c>
      <c r="B2" s="3">
        <v>10</v>
      </c>
      <c r="D2" t="s">
        <v>7</v>
      </c>
    </row>
    <row r="3" spans="1:8" x14ac:dyDescent="0.2">
      <c r="A3" s="8"/>
      <c r="B3" s="4">
        <v>20</v>
      </c>
      <c r="D3">
        <f>COUNT(B2:B11)+1</f>
        <v>11</v>
      </c>
    </row>
    <row r="4" spans="1:8" x14ac:dyDescent="0.2">
      <c r="A4" s="8"/>
      <c r="B4" s="4">
        <v>30</v>
      </c>
    </row>
    <row r="5" spans="1:8" x14ac:dyDescent="0.2">
      <c r="A5" s="8"/>
      <c r="B5" s="4">
        <v>40</v>
      </c>
      <c r="D5" t="s">
        <v>9</v>
      </c>
      <c r="E5">
        <v>0.5</v>
      </c>
    </row>
    <row r="6" spans="1:8" x14ac:dyDescent="0.2">
      <c r="A6" s="8"/>
      <c r="B6" s="4">
        <v>50</v>
      </c>
      <c r="D6" t="s">
        <v>10</v>
      </c>
      <c r="E6">
        <v>40</v>
      </c>
      <c r="G6" t="b">
        <f>B12=E6</f>
        <v>0</v>
      </c>
      <c r="H6">
        <f>10*G6</f>
        <v>0</v>
      </c>
    </row>
    <row r="7" spans="1:8" x14ac:dyDescent="0.2">
      <c r="A7" s="8"/>
      <c r="B7" s="4">
        <v>60</v>
      </c>
    </row>
    <row r="8" spans="1:8" x14ac:dyDescent="0.2">
      <c r="A8" s="8"/>
      <c r="B8" s="4">
        <v>70</v>
      </c>
      <c r="G8" t="s">
        <v>6</v>
      </c>
    </row>
    <row r="9" spans="1:8" x14ac:dyDescent="0.2">
      <c r="A9" s="8"/>
      <c r="B9" s="4">
        <v>80</v>
      </c>
      <c r="E9" t="s">
        <v>11</v>
      </c>
      <c r="G9" t="s">
        <v>4</v>
      </c>
    </row>
    <row r="10" spans="1:8" x14ac:dyDescent="0.2">
      <c r="A10" s="8"/>
      <c r="B10" s="4">
        <v>90</v>
      </c>
      <c r="C10" t="s">
        <v>5</v>
      </c>
      <c r="E10" t="s">
        <v>14</v>
      </c>
    </row>
    <row r="11" spans="1:8" ht="17" thickBot="1" x14ac:dyDescent="0.25">
      <c r="A11" s="9"/>
      <c r="B11" s="5">
        <v>100</v>
      </c>
      <c r="C11" t="s">
        <v>4</v>
      </c>
      <c r="D11" t="s">
        <v>8</v>
      </c>
      <c r="E11" s="6" t="s">
        <v>4</v>
      </c>
      <c r="F11" s="6" t="s">
        <v>8</v>
      </c>
      <c r="G11" s="6" t="s">
        <v>12</v>
      </c>
      <c r="H11" s="6" t="s">
        <v>13</v>
      </c>
    </row>
    <row r="12" spans="1:8" x14ac:dyDescent="0.2">
      <c r="A12" s="7" t="s">
        <v>3</v>
      </c>
      <c r="B12" s="3">
        <v>30</v>
      </c>
      <c r="C12">
        <f>(COUNTIFS($B$2:$B$11,"&lt;"&amp;B12,$B$2:$B$11,"&lt;="&amp;$E$6) + (COUNTIFS(B$2:B$11,"="&amp;B12,$B$2:$B$11,"&lt;="&amp;$E$6)+2)/2)*(B12&lt;=$E$6) + (COUNTIFS($B$2:$B$11,"&lt;"&amp;B12,$B$2:$B$11,"&gt;"&amp;$E$6) + (COUNTIFS(B$2:B$11,"="&amp;B12,$B$2:$B$11,"&gt;"&amp;$E$6)+2)/2)*(B12&gt;$E$6)</f>
        <v>3.5</v>
      </c>
      <c r="D12">
        <f>COUNTIF(B$2:B$11,"&lt;"&amp;B12)+(COUNTIF(B$2:B$11,"="&amp;B12)+2)/2</f>
        <v>3.5</v>
      </c>
      <c r="E12" t="e">
        <f>_xlfn.NORM.INV($E$5*(B12&gt;E6)+((1-$E$5)*(B12&gt;$E$6)+$E$5*(B12&lt;=$E$6))*(B12-0.5)/(COUNTIF($B$2:$B$11,"&lt;="&amp;$E$6)*(B12&lt;=$E$6)+COUNTIF($B$2:$B$11,"&gt;"&amp;$E$6)*(B12&gt;$E$6)),0,1)</f>
        <v>#NUM!</v>
      </c>
      <c r="F12">
        <f>_xlfn.NORM.INV((D12-0.5)/$D$3,0,1)</f>
        <v>-0.60458534658323715</v>
      </c>
      <c r="G12" t="e">
        <f>_xlfn.NORM.INV(E12,0,1)</f>
        <v>#NUM!</v>
      </c>
    </row>
    <row r="13" spans="1:8" x14ac:dyDescent="0.2">
      <c r="A13" s="8"/>
      <c r="B13" s="4">
        <v>35</v>
      </c>
      <c r="C13">
        <f t="shared" ref="C13:C14" si="0">(COUNTIFS($B$2:$B$11,"&lt;"&amp;B13,$B$2:$B$11,"&lt;="&amp;$E$6) + (COUNTIFS(B$2:B$11,"="&amp;B13,$B$2:$B$11,"&lt;="&amp;$E$6)+2)/2)*(B13&lt;=$E$6) + (COUNTIFS($B$2:$B$11,"&lt;"&amp;B13,$B$2:$B$11,"&gt;"&amp;$E$6) + (COUNTIFS(B$2:B$11,"="&amp;B13,$B$2:$B$11,"&gt;"&amp;$E$6)+2)/2)*(B13&gt;$E$6)</f>
        <v>4</v>
      </c>
      <c r="D13">
        <f>COUNTIF(B$2:B$11,"&lt;"&amp;B13)+(COUNTIF(B$2:B$11,"="&amp;B13)+2)/2</f>
        <v>4</v>
      </c>
      <c r="E13" t="e">
        <f t="shared" ref="E13:E14" si="1">_xlfn.NORM.INV($E$5*(B13&gt;E7)+((1-$E$5)*(B13&gt;$E$6)+$E$5*(B13&lt;=$E$6))*(B13-0.5)/(COUNTIF($B$2:$B$11,"&lt;="&amp;$E$6)*(B13&lt;=$E$6)+COUNTIF($B$2:$B$11,"&gt;"&amp;$E$6)*(B13&gt;$E$6)+1),0,1)</f>
        <v>#NUM!</v>
      </c>
      <c r="F13">
        <f>_xlfn.NORM.INV((D13-0.5)/$D$3,0,1)</f>
        <v>-0.47278912099226744</v>
      </c>
    </row>
    <row r="14" spans="1:8" ht="17" thickBot="1" x14ac:dyDescent="0.25">
      <c r="A14" s="9"/>
      <c r="B14" s="5">
        <v>45</v>
      </c>
      <c r="C14">
        <f t="shared" si="0"/>
        <v>1</v>
      </c>
      <c r="D14">
        <f>COUNTIF(B$2:B$11,"&lt;"&amp;B14)+(COUNTIF(B$2:B$11,"="&amp;B14)+2)/2</f>
        <v>5</v>
      </c>
      <c r="E14" t="e">
        <f t="shared" si="1"/>
        <v>#NUM!</v>
      </c>
      <c r="F14">
        <f>_xlfn.NORM.INV((D14-0.5)/$D$3,0,1)</f>
        <v>-0.22988411757923208</v>
      </c>
    </row>
    <row r="15" spans="1:8" x14ac:dyDescent="0.2">
      <c r="A15" t="s">
        <v>5</v>
      </c>
    </row>
    <row r="16" spans="1:8" x14ac:dyDescent="0.2">
      <c r="A16" t="s">
        <v>4</v>
      </c>
      <c r="E16">
        <f>$E$5*(B12&gt;E6)+((1-$E$5)*(B12&gt;$E$6)+$E$5*(B12&lt;=$E$6))*(B12-0.5)/(COUNTIF($B$2:$B$11,"&lt;="&amp;$E$6)*(B12&lt;=$E$6)+COUNTIF($B$2:$B$11,"&gt;"&amp;$E$6)*(B12&gt;$E$6))</f>
        <v>3.6875</v>
      </c>
      <c r="F16">
        <f>(D13-0.5)/$D$3</f>
        <v>0.31818181818181818</v>
      </c>
    </row>
    <row r="20" spans="1:1" x14ac:dyDescent="0.2">
      <c r="A20" t="s">
        <v>6</v>
      </c>
    </row>
  </sheetData>
  <mergeCells count="2">
    <mergeCell ref="A2:A11"/>
    <mergeCell ref="A12:A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2019-04-01T20:04:20Z</dcterms:created>
  <dcterms:modified xsi:type="dcterms:W3CDTF">2019-05-15T20:48:52Z</dcterms:modified>
</cp:coreProperties>
</file>