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lc/Dropbox/Master_Thesis/1_Data/tax_progressivity/AMTR_construction/mertens_olea/output/"/>
    </mc:Choice>
  </mc:AlternateContent>
  <xr:revisionPtr revIDLastSave="0" documentId="13_ncr:1_{933C412E-13B7-9A46-AC71-AF7B587CD93A}" xr6:coauthVersionLast="47" xr6:coauthVersionMax="47" xr10:uidLastSave="{00000000-0000-0000-0000-000000000000}"/>
  <bookViews>
    <workbookView xWindow="31860" yWindow="500" windowWidth="25920" windowHeight="16740" activeTab="7" xr2:uid="{6AF55185-0C85-4FA1-BA50-40ED25B99147}"/>
  </bookViews>
  <sheets>
    <sheet name="Tax Progressivity_NIPA" sheetId="1" r:id="rId1"/>
    <sheet name="Tax Progressivity_Piketty" sheetId="8" r:id="rId2"/>
    <sheet name="ATRs" sheetId="7" r:id="rId3"/>
    <sheet name="AMTRs" sheetId="6" r:id="rId4"/>
    <sheet name="AMPTRs" sheetId="3" r:id="rId5"/>
    <sheet name="Measures_pre46" sheetId="5" r:id="rId6"/>
    <sheet name="AMIITRs" sheetId="4" r:id="rId7"/>
    <sheet name="Read ME" sheetId="2"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3" i="5" l="1"/>
  <c r="F4" i="5"/>
  <c r="F5" i="5"/>
  <c r="F6" i="5"/>
  <c r="F7" i="5"/>
  <c r="F8" i="5"/>
  <c r="F9" i="5"/>
  <c r="F10" i="5"/>
  <c r="F11" i="5"/>
  <c r="F12" i="5"/>
  <c r="F13" i="5"/>
  <c r="F14" i="5"/>
  <c r="F15" i="5"/>
  <c r="F16" i="5"/>
  <c r="F17" i="5"/>
  <c r="F18" i="5"/>
  <c r="F19" i="5"/>
  <c r="F20" i="5"/>
  <c r="F21" i="5"/>
  <c r="F22" i="5"/>
  <c r="F23" i="5"/>
  <c r="F24" i="5"/>
  <c r="F25" i="5"/>
  <c r="F26" i="5"/>
  <c r="F27" i="5"/>
  <c r="F28" i="5"/>
  <c r="F29" i="5"/>
  <c r="F30" i="5"/>
  <c r="F31" i="5"/>
  <c r="F32" i="5"/>
  <c r="F33" i="5"/>
  <c r="F34" i="5"/>
  <c r="F2" i="5"/>
  <c r="D16" i="8" a="1"/>
  <c r="D16" i="8" s="1"/>
  <c r="C2" i="8" a="1"/>
  <c r="C2" i="8" s="1"/>
  <c r="B2" i="8" a="1"/>
  <c r="B2" i="8" s="1"/>
  <c r="D16" i="1" a="1"/>
  <c r="D16" i="1" s="1"/>
  <c r="C2" i="1" a="1"/>
  <c r="C2" i="1" s="1"/>
  <c r="B2" i="1" a="1"/>
  <c r="B2" i="1" s="1"/>
  <c r="C2" i="6" a="1"/>
  <c r="C2" i="6" s="1"/>
  <c r="B2" i="6" a="1"/>
  <c r="B2"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<sst xmlns="http://schemas.openxmlformats.org/spreadsheetml/2006/main" count="80" uniqueCount="63">
  <si>
    <t>Method 1</t>
  </si>
  <si>
    <t>year</t>
  </si>
  <si>
    <t>Year</t>
  </si>
  <si>
    <t>AMTR_BR</t>
  </si>
  <si>
    <t>AMTR_S</t>
  </si>
  <si>
    <t>AMTR_S_top1</t>
  </si>
  <si>
    <t>AMTR_S_top5</t>
  </si>
  <si>
    <t>AMTR_S_top10</t>
  </si>
  <si>
    <t>AMTR_S_5to1</t>
  </si>
  <si>
    <t>AMTR_S_10to5</t>
  </si>
  <si>
    <t>AMTR_S_b99</t>
  </si>
  <si>
    <t>AMTR_S_b90</t>
  </si>
  <si>
    <t>AMPTR_BR</t>
  </si>
  <si>
    <t>AMPTR_S</t>
  </si>
  <si>
    <t xml:space="preserve">AMPTR_S_5to1 </t>
  </si>
  <si>
    <t xml:space="preserve">AMPTR_S_10to5 </t>
  </si>
  <si>
    <t xml:space="preserve">AMPTR_S_b99 </t>
  </si>
  <si>
    <t>AMPTR_S_b90</t>
  </si>
  <si>
    <t>AMPTR_S_top1</t>
  </si>
  <si>
    <t>AMPTR_S_top5</t>
  </si>
  <si>
    <t>AMPTR_S_top10</t>
  </si>
  <si>
    <t>C2 to J16</t>
  </si>
  <si>
    <t>Are from their data. I could generate these because (1) Missing total returns from SOI Marginal rates by AGI and FS, which is required for Method 1</t>
  </si>
  <si>
    <t>AMIITRs</t>
  </si>
  <si>
    <t>_S</t>
  </si>
  <si>
    <t>Saez</t>
  </si>
  <si>
    <t>_BR</t>
  </si>
  <si>
    <t>Barro, Redlick</t>
  </si>
  <si>
    <t>tax_progressivity_BR</t>
  </si>
  <si>
    <t>ATR</t>
  </si>
  <si>
    <t>ATR_cg</t>
  </si>
  <si>
    <t>ATR_Piketty</t>
  </si>
  <si>
    <t>ATR_cg_Piketty</t>
  </si>
  <si>
    <t>AMTR_TS</t>
  </si>
  <si>
    <t>NA</t>
  </si>
  <si>
    <t>ATR_TS</t>
  </si>
  <si>
    <t>tax_progressivity_S</t>
  </si>
  <si>
    <t>tax_progressivity_TS</t>
  </si>
  <si>
    <t>_TS</t>
  </si>
  <si>
    <t>Tax Sim</t>
  </si>
  <si>
    <t>https://www.irs.gov/statistics/soi-tax-stats-individual-time-series-statistical-tables#_grp8</t>
  </si>
  <si>
    <t>Tax Progressivity</t>
  </si>
  <si>
    <t>Total Income (from NIPA)</t>
  </si>
  <si>
    <t>In 2020 dollars: 1929-2020, NIPA 3.2, line 3</t>
  </si>
  <si>
    <t>net capital gains, current dollars, 1913-2005</t>
  </si>
  <si>
    <t>Go to: Sources of Income and Tax Items 1913-2005 Table. (click link in the cell beneath)
(1) In current dollars, 1913-2005 (unclear what current is unfortunately. I guess 2005)
(2) For 2005-2017, I use: https://www.irs.gov/statistics/soi-tax-stats-individual-income-tax-returns-complete-report-publication-1304
Scroll to Table A. you'll see a blue link "1990-2017". I got the remaining numbers from there.</t>
  </si>
  <si>
    <t>(1) Total personal income current dollars, 1929-1997: https://fraser.stlouisfed.org/files/docs/publications/nipab/nipa_1929_97_v1.pdf 
 (2) total personal income 1997-2020: https://apps.bea.gov/iTable/iTable.cfm?reqid=19&amp;step=2#reqid=19&amp;step=2&amp;isuri=1&amp;1921=survey
(3) For total personal income 1916—28 values are estimated from nominal GNP, based on the ratio of personal
income to GNP for 1929.</t>
  </si>
  <si>
    <t xml:space="preserve">ATR </t>
  </si>
  <si>
    <t>Total Income (from Piketty, Marketable)</t>
  </si>
  <si>
    <t>"Income Inequality in the United States, 1913-1998" with Thomas Piketty, Quarterly Journal of Economics, 118(1), 2003, 1-39 (Longer updated version published in A.B. Atkinson and T. Piketty eds., Oxford University Press, 2007) (Tables  and Figures Updated to 2018 in Excel format, February 2020)</t>
  </si>
  <si>
    <t xml:space="preserve">https://eml.berkeley.edu/~saez/
</t>
  </si>
  <si>
    <t>From the excel files he has there, go to: Table A0, total income</t>
  </si>
  <si>
    <t>Total Tax Liability (from NIPA, I use this measure)</t>
  </si>
  <si>
    <t>Total Tax Liability (from IRS, not reflected here, but data provided)</t>
  </si>
  <si>
    <t xml:space="preserve">Three progressivity measures are provided. One with ATR computed using NIPA data. One using Piketty's marketable income definition. Mertens and Olea (2018) uses this one. The last one uses Tax Sim. </t>
  </si>
  <si>
    <t>Key</t>
  </si>
  <si>
    <t xml:space="preserve">In Mertens &amp; Olea (2018), the average tax rate is the sum of federal personal current taxes and contributions for social insurance (NIPA 3.2, line 3, plus NIPA 3.7, lines 3 and 21) divided by total market income from Piketty and Saez (2003). Adding contributions for social insurance also comes from Piketty and Saez (2003). Barro 1983 creates a simple measure for ATR: tax liability/total personal income from NIPA. I did not use this for the Barro Progressivity measure, but the data is there to make it.  </t>
  </si>
  <si>
    <t>AMIITR_Saez</t>
  </si>
  <si>
    <t>_cg</t>
  </si>
  <si>
    <t>with capital gains</t>
  </si>
  <si>
    <t>_Piketty</t>
  </si>
  <si>
    <t>From Piketty tables (see below)</t>
  </si>
  <si>
    <t>Progressivity_noAMPTR_cg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</si>
</sst>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00"/>
  </numFmts>
  <fonts count="15" x14ac:knownFonts="1">
    <font>
      <sz val="11"/>
      <color theme="1"/>
      <name val="Calibri"/>
      <family val="2"/>
      <scheme val="minor"/>
    </font>
    <font>
      <u/>
      <sz val="11"/>
      <color theme="10"/>
      <name val="Calibri"/>
      <family val="2"/>
      <scheme val="minor"/>
    </font>
    <font>
      <sz val="11"/>
      <color rgb="FF000000"/>
      <name val="Calibri"/>
      <family val="2"/>
      <scheme val="minor"/>
    </font>
    <font>
      <sz val="9"/>
      <color theme="1"/>
      <name val="Calibri"/>
      <family val="2"/>
      <scheme val="minor"/>
    </font>
    <font>
      <sz val="10"/>
      <name val="Arial"/>
      <family val="2"/>
    </font>
    <font>
      <sz val="9"/>
      <name val="Calibri"/>
      <family val="2"/>
      <scheme val="minor"/>
    </font>
    <font>
      <sz val="9"/>
      <color rgb="FF000000"/>
      <name val="Calibri"/>
      <family val="2"/>
      <scheme val="minor"/>
    </font>
    <font>
      <sz val="20"/>
      <color theme="1"/>
      <name val="Calibri"/>
      <family val="2"/>
      <scheme val="minor"/>
    </font>
    <font>
      <sz val="8"/>
      <color theme="1"/>
      <name val="Calibri"/>
      <family val="2"/>
      <scheme val="minor"/>
    </font>
    <font>
      <sz val="6"/>
      <color rgb="FF000000"/>
      <name val="Georgia"/>
      <family val="1"/>
    </font>
    <font>
      <sz val="9"/>
      <color rgb="FF595959"/>
      <name val="Calibri"/>
      <family val="2"/>
      <scheme val="minor"/>
    </font>
    <font>
      <sz val="8"/>
      <name val="Arial"/>
      <family val="2"/>
    </font>
    <font>
      <sz val="22"/>
      <color theme="1"/>
      <name val="Calibri"/>
      <family val="2"/>
      <scheme val="minor"/>
    </font>
    <font>
      <sz val="30"/>
      <color theme="1"/>
      <name val="Calibri"/>
      <family val="2"/>
      <scheme val="minor"/>
    </font>
    <font>
      <sz val="18"/>
      <color theme="1"/>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1" fillId="0" borderId="0" applyNumberFormat="0" applyFill="0" applyBorder="0" applyAlignment="0" applyProtection="0"/>
    <xf numFmtId="0" fontId="4" fillId="0" borderId="0"/>
    <xf numFmtId="0" fontId="4" fillId="0" borderId="0"/>
  </cellStyleXfs>
  <cellXfs count="30">
    <xf numFmtId="0" fontId="0" fillId="0" borderId="0" xfId="0"/>
    <xf numFmtId="0" fontId="2" fillId="0" borderId="0" xfId="0" applyFont="1"/>
    <xf numFmtId="0" fontId="0" fillId="0" borderId="0" xfId="0" applyFont="1" applyBorder="1"/>
    <xf numFmtId="0" fontId="3" fillId="0" borderId="0" xfId="0" applyFont="1" applyBorder="1"/>
    <xf numFmtId="164" fontId="5" fillId="0" borderId="0" xfId="2" applyNumberFormat="1" applyFont="1" applyBorder="1" applyAlignment="1">
      <alignment horizontal="right"/>
    </xf>
    <xf numFmtId="0" fontId="6" fillId="0" borderId="0" xfId="0" applyFont="1" applyBorder="1" applyAlignment="1">
      <alignment vertical="top" wrapText="1"/>
    </xf>
    <xf numFmtId="0" fontId="0" fillId="0" borderId="0" xfId="0" applyFont="1"/>
    <xf numFmtId="0" fontId="2" fillId="0" borderId="0" xfId="0" applyFont="1" applyAlignment="1">
      <alignment vertical="top" wrapText="1"/>
    </xf>
    <xf numFmtId="0" fontId="8" fillId="0" borderId="0" xfId="0" applyFont="1"/>
    <xf numFmtId="0" fontId="1" fillId="0" borderId="0" xfId="1"/>
    <xf numFmtId="0" fontId="0" fillId="0" borderId="0" xfId="0" applyAlignment="1">
      <alignment wrapText="1"/>
    </xf>
    <xf numFmtId="0" fontId="9" fillId="0" borderId="0" xfId="0" applyFont="1"/>
    <xf numFmtId="0" fontId="10" fillId="0" borderId="0" xfId="0" applyFont="1" applyAlignment="1">
      <alignment horizontal="center" vertical="center" readingOrder="1"/>
    </xf>
    <xf numFmtId="0" fontId="11" fillId="0" borderId="0" xfId="3" applyFont="1"/>
    <xf numFmtId="0" fontId="0" fillId="0" borderId="0" xfId="0" applyAlignment="1">
      <alignment horizontal="center" wrapText="1"/>
    </xf>
    <xf numFmtId="0" fontId="0" fillId="0" borderId="0" xfId="0" applyAlignment="1">
      <alignment vertical="center" wrapText="1"/>
    </xf>
    <xf numFmtId="0" fontId="0" fillId="0" borderId="0" xfId="0" applyAlignment="1">
      <alignment horizontal="center" wrapText="1"/>
    </xf>
    <xf numFmtId="0" fontId="1" fillId="0" borderId="0" xfId="1" applyAlignment="1">
      <alignment horizontal="center"/>
    </xf>
    <xf numFmtId="0" fontId="0" fillId="0" borderId="0" xfId="0" applyAlignment="1">
      <alignment horizontal="center"/>
    </xf>
    <xf numFmtId="0" fontId="1" fillId="0" borderId="0" xfId="1" applyAlignment="1">
      <alignment horizontal="center" wrapText="1"/>
    </xf>
    <xf numFmtId="0" fontId="0" fillId="0" borderId="0" xfId="0" applyAlignment="1">
      <alignment horizontal="center" vertical="center" wrapText="1"/>
    </xf>
    <xf numFmtId="0" fontId="13" fillId="0" borderId="0" xfId="0" applyFont="1" applyAlignment="1">
      <alignment horizontal="center"/>
    </xf>
    <xf numFmtId="0" fontId="7" fillId="0" borderId="0" xfId="0" applyFont="1" applyAlignment="1">
      <alignment horizontal="center"/>
    </xf>
    <xf numFmtId="0" fontId="12" fillId="0" borderId="0" xfId="0" applyFont="1" applyAlignment="1">
      <alignment horizontal="center"/>
    </xf>
    <xf numFmtId="0" fontId="12" fillId="0" borderId="0" xfId="0" applyFont="1" applyAlignment="1">
      <alignment horizontal="left" wrapText="1"/>
    </xf>
    <xf numFmtId="0" fontId="14" fillId="0" borderId="0" xfId="0" applyFont="1" applyAlignment="1">
      <alignment horizontal="center" wrapText="1"/>
    </xf>
    <xf numFmtId="0" fontId="6" fillId="0" borderId="0" xfId="0" applyFont="1"/>
    <xf numFmtId="0" fontId="3" fillId="0" borderId="0" xfId="0" applyFont="1"/>
    <xf numFmtId="0" fontId="5" fillId="0" borderId="0" xfId="3" applyFont="1" applyAlignment="1">
      <alignment horizontal="center"/>
    </xf>
    <xf numFmtId="3" fontId="3" fillId="0" borderId="0" xfId="0" applyNumberFormat="1" applyFont="1"/>
  </cellXfs>
  <cellStyles count="4">
    <cellStyle name="Hyperlink" xfId="1" builtinId="8"/>
    <cellStyle name="Normal" xfId="0" builtinId="0"/>
    <cellStyle name="Normal_TabAnnexeB" xfId="3" xr:uid="{AEF381A3-B354-42BB-AC7E-6C2610D7E4B1}"/>
    <cellStyle name="Normal_TBL14" xfId="2" xr:uid="{2DD1DCFF-ECCA-4865-AEEB-52D9B266ADC7}"/>
  </cellStyles>
  <dxfs count="1">
    <dxf>
      <fill>
        <patternFill patternType="none">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2" Type="http://schemas.openxmlformats.org/officeDocument/2006/relationships/hyperlink" Target="https://eml.berkeley.edu/~saez/" TargetMode="External"/><Relationship Id="rId1" Type="http://schemas.openxmlformats.org/officeDocument/2006/relationships/hyperlink" Target="https://www.irs.gov/statistics/soi-tax-stats-individual-time-series-statistical-tab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1B2EA-3B15-40DB-8B64-9F498CA433FF}">
  <dimension ref="A1:D73"/>
  <sheetViews>
    <sheetView workbookViewId="0">
      <selection activeCell="B2" sqref="B2"/>
    </sheetView>
  </sheetViews>
  <sheetFormatPr baseColWidth="10" defaultColWidth="8.83203125" defaultRowHeight="15" x14ac:dyDescent="0.2"/>
  <cols>
    <col min="2" max="4" width="18" bestFit="1" customWidth="1"/>
  </cols>
  <sheetData>
    <row r="1" spans="1:4" x14ac:dyDescent="0.2">
      <c r="A1" t="s">
        <v>1</v>
      </c>
      <c r="B1" t="s">
        <v>28</v>
      </c>
      <c r="C1" t="s">
        <v>36</v>
      </c>
      <c r="D1" t="s">
        <v>37</v>
      </c>
    </row>
    <row r="2" spans="1:4" x14ac:dyDescent="0.2">
      <c r="A2">
        <v>1946</v>
      </c>
      <c r="B2" cm="1">
        <f t="array" ref="B2:B73">(AMTRs!B2:B73 - ATRs!B2:B73) / (1 - ATRs!B2:B73)</f>
        <v>0.15723712906855694</v>
      </c>
      <c r="C2" cm="1">
        <f t="array" ref="C2:C73">(AMTRs!C2:C73 - ATRs!B2:B73) / (1 - ATRs!B2:B73)</f>
        <v>0.13749631477415838</v>
      </c>
    </row>
    <row r="3" spans="1:4" x14ac:dyDescent="0.2">
      <c r="A3">
        <v>1947</v>
      </c>
      <c r="B3">
        <v>0.14992603746414099</v>
      </c>
      <c r="C3">
        <v>0.13303877222580629</v>
      </c>
    </row>
    <row r="4" spans="1:4" x14ac:dyDescent="0.2">
      <c r="A4">
        <v>1948</v>
      </c>
      <c r="B4">
        <v>0.10982794131944265</v>
      </c>
      <c r="C4">
        <v>9.1586049552096913E-2</v>
      </c>
    </row>
    <row r="5" spans="1:4" x14ac:dyDescent="0.2">
      <c r="A5">
        <v>1949</v>
      </c>
      <c r="B5">
        <v>0.11902300620864099</v>
      </c>
      <c r="C5">
        <v>0.11578235236870627</v>
      </c>
    </row>
    <row r="6" spans="1:4" x14ac:dyDescent="0.2">
      <c r="A6">
        <v>1950</v>
      </c>
      <c r="B6">
        <v>0.13871522008478848</v>
      </c>
      <c r="C6">
        <v>0.12627592780194066</v>
      </c>
    </row>
    <row r="7" spans="1:4" x14ac:dyDescent="0.2">
      <c r="A7">
        <v>1951</v>
      </c>
      <c r="B7">
        <v>0.16012417873455667</v>
      </c>
      <c r="C7">
        <v>0.15808956091569012</v>
      </c>
    </row>
    <row r="8" spans="1:4" x14ac:dyDescent="0.2">
      <c r="A8">
        <v>1952</v>
      </c>
      <c r="B8">
        <v>0.17180833237545232</v>
      </c>
      <c r="C8">
        <v>0.17379828638140615</v>
      </c>
    </row>
    <row r="9" spans="1:4" x14ac:dyDescent="0.2">
      <c r="A9">
        <v>1953</v>
      </c>
      <c r="B9">
        <v>0.17090797865788795</v>
      </c>
      <c r="C9">
        <v>0.17659087433181478</v>
      </c>
    </row>
    <row r="10" spans="1:4" x14ac:dyDescent="0.2">
      <c r="A10">
        <v>1954</v>
      </c>
      <c r="B10">
        <v>0.15434165039229922</v>
      </c>
      <c r="C10">
        <v>0.153942452421262</v>
      </c>
    </row>
    <row r="11" spans="1:4" x14ac:dyDescent="0.2">
      <c r="A11">
        <v>1955</v>
      </c>
      <c r="B11">
        <v>0.16256340387280419</v>
      </c>
      <c r="C11">
        <v>0.16054260011905239</v>
      </c>
    </row>
    <row r="12" spans="1:4" x14ac:dyDescent="0.2">
      <c r="A12">
        <v>1956</v>
      </c>
      <c r="B12">
        <v>0.16295639558584671</v>
      </c>
      <c r="C12">
        <v>0.15863210572712141</v>
      </c>
    </row>
    <row r="13" spans="1:4" x14ac:dyDescent="0.2">
      <c r="A13">
        <v>1957</v>
      </c>
      <c r="B13">
        <v>0.16442922892023532</v>
      </c>
      <c r="C13">
        <v>0.16060484455497734</v>
      </c>
    </row>
    <row r="14" spans="1:4" x14ac:dyDescent="0.2">
      <c r="A14">
        <v>1958</v>
      </c>
      <c r="B14">
        <v>0.16471418673646451</v>
      </c>
      <c r="C14">
        <v>0.1625013552424637</v>
      </c>
    </row>
    <row r="15" spans="1:4" x14ac:dyDescent="0.2">
      <c r="A15">
        <v>1959</v>
      </c>
      <c r="B15">
        <v>0.17388126037667501</v>
      </c>
      <c r="C15">
        <v>0.16711091396175015</v>
      </c>
    </row>
    <row r="16" spans="1:4" x14ac:dyDescent="0.2">
      <c r="A16">
        <v>1960</v>
      </c>
      <c r="B16">
        <v>0.17078561612510293</v>
      </c>
      <c r="C16">
        <v>0.16216450849824679</v>
      </c>
      <c r="D16" cm="1">
        <f t="array" ref="D16:D72">(AMTRs!D16:D72 - ATRs!B16:B72) / (1 - ATRs!B16:B72)</f>
        <v>0.14861991585590326</v>
      </c>
    </row>
    <row r="17" spans="1:4" x14ac:dyDescent="0.2">
      <c r="A17">
        <v>1961</v>
      </c>
      <c r="B17">
        <v>0.17800377874873521</v>
      </c>
      <c r="C17">
        <v>0.16619525521851811</v>
      </c>
      <c r="D17">
        <v>0.15402037790098569</v>
      </c>
    </row>
    <row r="18" spans="1:4" x14ac:dyDescent="0.2">
      <c r="A18">
        <v>1962</v>
      </c>
      <c r="B18">
        <v>0.17987343682144069</v>
      </c>
      <c r="C18">
        <v>0.16879114188190614</v>
      </c>
      <c r="D18">
        <v>0.15737498934427008</v>
      </c>
    </row>
    <row r="19" spans="1:4" x14ac:dyDescent="0.2">
      <c r="A19">
        <v>1963</v>
      </c>
      <c r="B19">
        <v>0.18480579732484503</v>
      </c>
      <c r="C19">
        <v>0.17677120895508788</v>
      </c>
      <c r="D19">
        <v>0.16137470809402302</v>
      </c>
    </row>
    <row r="20" spans="1:4" x14ac:dyDescent="0.2">
      <c r="A20">
        <v>1964</v>
      </c>
      <c r="B20">
        <v>0.16642181247362065</v>
      </c>
      <c r="C20">
        <v>0.16178514940467964</v>
      </c>
      <c r="D20">
        <v>0.14999799256752272</v>
      </c>
    </row>
    <row r="21" spans="1:4" x14ac:dyDescent="0.2">
      <c r="A21">
        <v>1965</v>
      </c>
      <c r="B21">
        <v>0.15358454034740068</v>
      </c>
      <c r="C21">
        <v>0.15063568941532651</v>
      </c>
      <c r="D21">
        <v>0.13894456216524148</v>
      </c>
    </row>
    <row r="22" spans="1:4" x14ac:dyDescent="0.2">
      <c r="A22">
        <v>1966</v>
      </c>
      <c r="B22">
        <v>0.16299151441854484</v>
      </c>
      <c r="C22">
        <v>0.16398736987682877</v>
      </c>
      <c r="D22">
        <v>0.1430454750176684</v>
      </c>
    </row>
    <row r="23" spans="1:4" x14ac:dyDescent="0.2">
      <c r="A23">
        <v>1967</v>
      </c>
      <c r="B23">
        <v>0.16375153351349014</v>
      </c>
      <c r="C23">
        <v>0.16493890990672236</v>
      </c>
      <c r="D23">
        <v>0.14534087209002605</v>
      </c>
    </row>
    <row r="24" spans="1:4" x14ac:dyDescent="0.2">
      <c r="A24">
        <v>1968</v>
      </c>
      <c r="B24">
        <v>0.18823375783159366</v>
      </c>
      <c r="C24">
        <v>0.19327500705834177</v>
      </c>
      <c r="D24">
        <v>0.1657598322332233</v>
      </c>
    </row>
    <row r="25" spans="1:4" x14ac:dyDescent="0.2">
      <c r="A25">
        <v>1969</v>
      </c>
      <c r="B25">
        <v>0.19266013255818001</v>
      </c>
      <c r="C25">
        <v>0.19784158627355039</v>
      </c>
      <c r="D25">
        <v>0.17327661592129109</v>
      </c>
    </row>
    <row r="26" spans="1:4" x14ac:dyDescent="0.2">
      <c r="A26">
        <v>1970</v>
      </c>
      <c r="B26">
        <v>0.18592193814961525</v>
      </c>
      <c r="C26">
        <v>0.18989158489948013</v>
      </c>
      <c r="D26">
        <v>0.16860316777292214</v>
      </c>
    </row>
    <row r="27" spans="1:4" x14ac:dyDescent="0.2">
      <c r="A27">
        <v>1971</v>
      </c>
      <c r="B27">
        <v>0.18401398658858595</v>
      </c>
      <c r="C27">
        <v>0.18741310204157574</v>
      </c>
      <c r="D27">
        <v>0.16961648535624133</v>
      </c>
    </row>
    <row r="28" spans="1:4" x14ac:dyDescent="0.2">
      <c r="A28">
        <v>1972</v>
      </c>
      <c r="B28">
        <v>0.18478881209691161</v>
      </c>
      <c r="C28">
        <v>0.18973763550962683</v>
      </c>
      <c r="D28">
        <v>0.16416214838032805</v>
      </c>
    </row>
    <row r="29" spans="1:4" x14ac:dyDescent="0.2">
      <c r="A29">
        <v>1973</v>
      </c>
      <c r="B29">
        <v>0.20973610291299158</v>
      </c>
      <c r="C29">
        <v>0.21755185447935488</v>
      </c>
      <c r="D29">
        <v>0.18136344197385765</v>
      </c>
    </row>
    <row r="30" spans="1:4" x14ac:dyDescent="0.2">
      <c r="A30">
        <v>1974</v>
      </c>
      <c r="B30">
        <v>0.22264196627388488</v>
      </c>
      <c r="C30">
        <v>0.23252059413182363</v>
      </c>
      <c r="D30">
        <v>0.18569590880249962</v>
      </c>
    </row>
    <row r="31" spans="1:4" x14ac:dyDescent="0.2">
      <c r="A31">
        <v>1975</v>
      </c>
      <c r="B31">
        <v>0.23788602088284869</v>
      </c>
      <c r="C31">
        <v>0.23785160331162555</v>
      </c>
      <c r="D31">
        <v>0.20051464731363811</v>
      </c>
    </row>
    <row r="32" spans="1:4" x14ac:dyDescent="0.2">
      <c r="A32">
        <v>1976</v>
      </c>
      <c r="B32">
        <v>0.23698605512300985</v>
      </c>
      <c r="C32">
        <v>0.24002901669777937</v>
      </c>
      <c r="D32">
        <v>0.20288664340031595</v>
      </c>
    </row>
    <row r="33" spans="1:4" x14ac:dyDescent="0.2">
      <c r="A33">
        <v>1977</v>
      </c>
      <c r="B33">
        <v>0.25523676929469463</v>
      </c>
      <c r="C33">
        <v>0.25528657864287796</v>
      </c>
      <c r="D33">
        <v>0.20071439003743513</v>
      </c>
    </row>
    <row r="34" spans="1:4" x14ac:dyDescent="0.2">
      <c r="A34">
        <v>1978</v>
      </c>
      <c r="B34">
        <v>0.26229369643902789</v>
      </c>
      <c r="C34">
        <v>0.26921242426606345</v>
      </c>
      <c r="D34">
        <v>0.21200529583964858</v>
      </c>
    </row>
    <row r="35" spans="1:4" x14ac:dyDescent="0.2">
      <c r="A35">
        <v>1979</v>
      </c>
      <c r="B35">
        <v>0.25918730639129806</v>
      </c>
      <c r="C35">
        <v>0.27552798901170694</v>
      </c>
      <c r="D35">
        <v>0.19845092741963696</v>
      </c>
    </row>
    <row r="36" spans="1:4" x14ac:dyDescent="0.2">
      <c r="A36">
        <v>1980</v>
      </c>
      <c r="B36">
        <v>0.27664128544164135</v>
      </c>
      <c r="C36">
        <v>0.29454769844880024</v>
      </c>
      <c r="D36">
        <v>0.21425167050646782</v>
      </c>
    </row>
    <row r="37" spans="1:4" x14ac:dyDescent="0.2">
      <c r="A37">
        <v>1981</v>
      </c>
      <c r="B37">
        <v>0.29071993733234719</v>
      </c>
      <c r="C37">
        <v>0.31023326838589949</v>
      </c>
      <c r="D37">
        <v>0.21979972194767999</v>
      </c>
    </row>
    <row r="38" spans="1:4" x14ac:dyDescent="0.2">
      <c r="A38">
        <v>1982</v>
      </c>
      <c r="B38">
        <v>0.27435726213918299</v>
      </c>
      <c r="C38">
        <v>0.28861630467754812</v>
      </c>
      <c r="D38">
        <v>0.19585038507596758</v>
      </c>
    </row>
    <row r="39" spans="1:4" x14ac:dyDescent="0.2">
      <c r="A39">
        <v>1983</v>
      </c>
      <c r="B39">
        <v>0.26473422815217473</v>
      </c>
      <c r="C39">
        <v>0.27852171958430455</v>
      </c>
      <c r="D39">
        <v>0.18787453359576559</v>
      </c>
    </row>
    <row r="40" spans="1:4" x14ac:dyDescent="0.2">
      <c r="A40">
        <v>1984</v>
      </c>
      <c r="B40">
        <v>0.26981035933055159</v>
      </c>
      <c r="C40">
        <v>0.28197436944181264</v>
      </c>
      <c r="D40">
        <v>0.19851584396669417</v>
      </c>
    </row>
    <row r="41" spans="1:4" x14ac:dyDescent="0.2">
      <c r="A41">
        <v>1985</v>
      </c>
      <c r="B41">
        <v>0.27480479548616132</v>
      </c>
      <c r="C41">
        <v>0.28452743078253978</v>
      </c>
      <c r="D41">
        <v>0.19849570854352055</v>
      </c>
    </row>
    <row r="42" spans="1:4" x14ac:dyDescent="0.2">
      <c r="A42">
        <v>1986</v>
      </c>
      <c r="B42">
        <v>0.27911797604289085</v>
      </c>
      <c r="C42">
        <v>0.28928978794474813</v>
      </c>
      <c r="D42">
        <v>0.20095597937964513</v>
      </c>
    </row>
    <row r="43" spans="1:4" x14ac:dyDescent="0.2">
      <c r="A43">
        <v>1987</v>
      </c>
      <c r="B43">
        <v>0.24653896376196274</v>
      </c>
      <c r="C43">
        <v>0.25214503493606139</v>
      </c>
      <c r="D43">
        <v>0.15963670851207931</v>
      </c>
    </row>
    <row r="44" spans="1:4" x14ac:dyDescent="0.2">
      <c r="A44">
        <v>1988</v>
      </c>
      <c r="B44">
        <v>0.23091772437055558</v>
      </c>
      <c r="C44">
        <v>0.23864939003185615</v>
      </c>
      <c r="D44">
        <v>0.14763809757513363</v>
      </c>
    </row>
    <row r="45" spans="1:4" x14ac:dyDescent="0.2">
      <c r="A45">
        <v>1989</v>
      </c>
      <c r="B45">
        <v>0.23029245424569789</v>
      </c>
      <c r="C45">
        <v>0.23893166376070321</v>
      </c>
      <c r="D45">
        <v>0.14638466398145181</v>
      </c>
    </row>
    <row r="46" spans="1:4" x14ac:dyDescent="0.2">
      <c r="A46">
        <v>1990</v>
      </c>
      <c r="B46">
        <v>0.23314338177882296</v>
      </c>
      <c r="C46">
        <v>0.24226727324922687</v>
      </c>
      <c r="D46">
        <v>0.14815624576455497</v>
      </c>
    </row>
    <row r="47" spans="1:4" x14ac:dyDescent="0.2">
      <c r="A47">
        <v>1991</v>
      </c>
      <c r="B47">
        <v>0.2412466636631094</v>
      </c>
      <c r="C47">
        <v>0.24929714687815704</v>
      </c>
      <c r="D47">
        <v>0.1516568208591304</v>
      </c>
    </row>
    <row r="48" spans="1:4" x14ac:dyDescent="0.2">
      <c r="A48">
        <v>1992</v>
      </c>
      <c r="B48">
        <v>0.24166751128572839</v>
      </c>
      <c r="C48">
        <v>0.25015762539941705</v>
      </c>
      <c r="D48">
        <v>0.15342989712890256</v>
      </c>
    </row>
    <row r="49" spans="1:4" x14ac:dyDescent="0.2">
      <c r="A49">
        <v>1993</v>
      </c>
      <c r="B49">
        <v>0.2509662269300153</v>
      </c>
      <c r="C49">
        <v>0.26120251449515175</v>
      </c>
      <c r="D49">
        <v>0.15849138334763682</v>
      </c>
    </row>
    <row r="50" spans="1:4" x14ac:dyDescent="0.2">
      <c r="A50">
        <v>1994</v>
      </c>
      <c r="B50">
        <v>0.26157012132277457</v>
      </c>
      <c r="C50">
        <v>0.27000116872804258</v>
      </c>
      <c r="D50">
        <v>0.15780903949405664</v>
      </c>
    </row>
    <row r="51" spans="1:4" x14ac:dyDescent="0.2">
      <c r="A51">
        <v>1995</v>
      </c>
      <c r="B51">
        <v>0.26016620046161898</v>
      </c>
      <c r="C51">
        <v>0.26933783118134547</v>
      </c>
      <c r="D51">
        <v>0.15689446436367571</v>
      </c>
    </row>
    <row r="52" spans="1:4" x14ac:dyDescent="0.2">
      <c r="A52">
        <v>1996</v>
      </c>
      <c r="B52">
        <v>0.25618811614724823</v>
      </c>
      <c r="C52">
        <v>0.26470497343913202</v>
      </c>
      <c r="D52">
        <v>0.15325485269093672</v>
      </c>
    </row>
    <row r="53" spans="1:4" x14ac:dyDescent="0.2">
      <c r="A53">
        <v>1997</v>
      </c>
      <c r="B53">
        <v>0.25460230450498877</v>
      </c>
      <c r="C53">
        <v>0.26591514774641617</v>
      </c>
      <c r="D53">
        <v>0.14456267607932122</v>
      </c>
    </row>
    <row r="54" spans="1:4" x14ac:dyDescent="0.2">
      <c r="A54">
        <v>1998</v>
      </c>
      <c r="B54">
        <v>0.25343009984374743</v>
      </c>
      <c r="C54">
        <v>0.2650603229992583</v>
      </c>
      <c r="D54">
        <v>0.14002879330903292</v>
      </c>
    </row>
    <row r="55" spans="1:4" x14ac:dyDescent="0.2">
      <c r="A55">
        <v>1999</v>
      </c>
      <c r="B55">
        <v>0.25463738687088</v>
      </c>
      <c r="C55">
        <v>0.26562373068357542</v>
      </c>
      <c r="D55">
        <v>0.14061848300239244</v>
      </c>
    </row>
    <row r="56" spans="1:4" x14ac:dyDescent="0.2">
      <c r="A56">
        <v>2000</v>
      </c>
      <c r="B56">
        <v>0.25494669663012021</v>
      </c>
      <c r="C56">
        <v>0.2647516687986709</v>
      </c>
      <c r="D56">
        <v>0.1463830096250088</v>
      </c>
    </row>
    <row r="57" spans="1:4" x14ac:dyDescent="0.2">
      <c r="A57">
        <v>2001</v>
      </c>
      <c r="B57">
        <v>0.25132770272321353</v>
      </c>
      <c r="C57">
        <v>0.26170173398002539</v>
      </c>
      <c r="D57">
        <v>0.14436590009995545</v>
      </c>
    </row>
    <row r="58" spans="1:4" x14ac:dyDescent="0.2">
      <c r="A58">
        <v>2002</v>
      </c>
      <c r="B58">
        <v>0.26245600748132819</v>
      </c>
      <c r="C58">
        <v>0.27013484636775109</v>
      </c>
      <c r="D58">
        <v>0.15853033675560538</v>
      </c>
    </row>
    <row r="59" spans="1:4" x14ac:dyDescent="0.2">
      <c r="A59">
        <v>2003</v>
      </c>
      <c r="B59">
        <v>0.24978952031968726</v>
      </c>
      <c r="C59">
        <v>0.2589289003361227</v>
      </c>
      <c r="D59">
        <v>0.14481615684060867</v>
      </c>
    </row>
    <row r="60" spans="1:4" x14ac:dyDescent="0.2">
      <c r="A60">
        <v>2004</v>
      </c>
      <c r="B60">
        <v>0.25083147925278543</v>
      </c>
      <c r="C60">
        <v>0.26064159603785264</v>
      </c>
      <c r="D60">
        <v>0.1478064331708524</v>
      </c>
    </row>
    <row r="61" spans="1:4" x14ac:dyDescent="0.2">
      <c r="A61">
        <v>2005</v>
      </c>
      <c r="B61">
        <v>0.24467218516765668</v>
      </c>
      <c r="C61">
        <v>0.25486770343894649</v>
      </c>
      <c r="D61">
        <v>0.14433215343831388</v>
      </c>
    </row>
    <row r="62" spans="1:4" x14ac:dyDescent="0.2">
      <c r="A62">
        <v>2006</v>
      </c>
      <c r="B62">
        <v>0.24182638607675142</v>
      </c>
      <c r="C62">
        <v>0.25306471056535229</v>
      </c>
      <c r="D62">
        <v>0.1402429066205714</v>
      </c>
    </row>
    <row r="63" spans="1:4" x14ac:dyDescent="0.2">
      <c r="A63">
        <v>2007</v>
      </c>
      <c r="B63">
        <v>0.23843624903540822</v>
      </c>
      <c r="C63">
        <v>0.24918460956026378</v>
      </c>
      <c r="D63">
        <v>0.13572272686209252</v>
      </c>
    </row>
    <row r="64" spans="1:4" x14ac:dyDescent="0.2">
      <c r="A64">
        <v>2008</v>
      </c>
      <c r="B64">
        <v>0.24016621483719205</v>
      </c>
      <c r="C64">
        <v>0.25068172852284454</v>
      </c>
      <c r="D64">
        <v>0.1374286068081555</v>
      </c>
    </row>
    <row r="65" spans="1:4" x14ac:dyDescent="0.2">
      <c r="A65">
        <v>2009</v>
      </c>
      <c r="B65">
        <v>0.25574588996752629</v>
      </c>
      <c r="C65">
        <v>0.26547089773081478</v>
      </c>
      <c r="D65">
        <v>0.15314617794664795</v>
      </c>
    </row>
    <row r="66" spans="1:4" x14ac:dyDescent="0.2">
      <c r="A66">
        <v>2010</v>
      </c>
      <c r="B66">
        <v>0.25262231679709929</v>
      </c>
      <c r="C66">
        <v>0.26281522988879308</v>
      </c>
      <c r="D66">
        <v>0.15227185461647749</v>
      </c>
    </row>
    <row r="67" spans="1:4" x14ac:dyDescent="0.2">
      <c r="A67">
        <v>2011</v>
      </c>
      <c r="B67">
        <v>0.24442873598758991</v>
      </c>
      <c r="C67">
        <v>0.25505789900479525</v>
      </c>
      <c r="D67">
        <v>0.14221813809895828</v>
      </c>
    </row>
    <row r="68" spans="1:4" x14ac:dyDescent="0.2">
      <c r="A68">
        <v>2012</v>
      </c>
      <c r="B68">
        <v>0.24725111555436635</v>
      </c>
      <c r="C68">
        <v>0.25796634423110432</v>
      </c>
      <c r="D68">
        <v>0.14371148468652664</v>
      </c>
    </row>
    <row r="69" spans="1:4" x14ac:dyDescent="0.2">
      <c r="A69">
        <v>2013</v>
      </c>
      <c r="B69">
        <v>0.25001743998765402</v>
      </c>
      <c r="C69">
        <v>0.26040087026386127</v>
      </c>
      <c r="D69">
        <v>0.14219111338540305</v>
      </c>
    </row>
    <row r="70" spans="1:4" x14ac:dyDescent="0.2">
      <c r="A70">
        <v>2014</v>
      </c>
      <c r="B70">
        <v>0.24971859618018333</v>
      </c>
      <c r="C70">
        <v>0.26000952396951765</v>
      </c>
      <c r="D70">
        <v>0.14383418354505464</v>
      </c>
    </row>
    <row r="71" spans="1:4" x14ac:dyDescent="0.2">
      <c r="A71">
        <v>2015</v>
      </c>
      <c r="B71">
        <v>0.24118627965188508</v>
      </c>
      <c r="C71">
        <v>0.25075787048054948</v>
      </c>
      <c r="D71">
        <v>0.14019864340061086</v>
      </c>
    </row>
    <row r="72" spans="1:4" x14ac:dyDescent="0.2">
      <c r="A72">
        <v>2016</v>
      </c>
      <c r="B72">
        <v>0.24867749439564774</v>
      </c>
      <c r="C72">
        <v>0.25903145456164822</v>
      </c>
      <c r="D72">
        <v>0.14622092974477177</v>
      </c>
    </row>
    <row r="73" spans="1:4" x14ac:dyDescent="0.2">
      <c r="A73">
        <v>2017</v>
      </c>
      <c r="B73">
        <v>0.25359539486905208</v>
      </c>
      <c r="C73">
        <v>0.2640742795063134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257F9-B75E-4BE6-B1EA-AFC220D7F175}">
  <dimension ref="A1:D73"/>
  <sheetViews>
    <sheetView workbookViewId="0">
      <selection activeCell="D17" sqref="D17"/>
    </sheetView>
  </sheetViews>
  <sheetFormatPr baseColWidth="10" defaultColWidth="8.83203125" defaultRowHeight="15" x14ac:dyDescent="0.2"/>
  <cols>
    <col min="2" max="4" width="18" bestFit="1" customWidth="1"/>
  </cols>
  <sheetData>
    <row r="1" spans="1:4" x14ac:dyDescent="0.2">
      <c r="A1" t="s">
        <v>1</v>
      </c>
      <c r="B1" t="s">
        <v>28</v>
      </c>
      <c r="C1" t="s">
        <v>36</v>
      </c>
      <c r="D1" t="s">
        <v>37</v>
      </c>
    </row>
    <row r="2" spans="1:4" x14ac:dyDescent="0.2">
      <c r="A2">
        <v>1946</v>
      </c>
      <c r="B2" cm="1">
        <f t="array" ref="B2:B73">(AMTRs!B2:B73 - ATRs!D2:D73) / (1 - ATRs!D2:D73)</f>
        <v>8.2610820419103351E-2</v>
      </c>
      <c r="C2" cm="1">
        <f t="array" ref="C2:C73">(AMTRs!C2:C73 - ATRs!D2:D73) / (1 - ATRs!D2:D73)</f>
        <v>6.1121965066729469E-2</v>
      </c>
    </row>
    <row r="3" spans="1:4" x14ac:dyDescent="0.2">
      <c r="A3">
        <v>1947</v>
      </c>
      <c r="B3">
        <v>8.8435562786004923E-2</v>
      </c>
      <c r="C3">
        <v>7.0326749775023373E-2</v>
      </c>
    </row>
    <row r="4" spans="1:4" x14ac:dyDescent="0.2">
      <c r="A4">
        <v>1948</v>
      </c>
      <c r="B4">
        <v>6.0661851652508002E-2</v>
      </c>
      <c r="C4">
        <v>4.1412421536163514E-2</v>
      </c>
    </row>
    <row r="5" spans="1:4" x14ac:dyDescent="0.2">
      <c r="A5">
        <v>1949</v>
      </c>
      <c r="B5">
        <v>7.1263218511882526E-2</v>
      </c>
      <c r="C5">
        <v>6.7846881378871224E-2</v>
      </c>
    </row>
    <row r="6" spans="1:4" x14ac:dyDescent="0.2">
      <c r="A6">
        <v>1950</v>
      </c>
      <c r="B6">
        <v>9.2528749692886145E-2</v>
      </c>
      <c r="C6">
        <v>7.9422399291613752E-2</v>
      </c>
    </row>
    <row r="7" spans="1:4" x14ac:dyDescent="0.2">
      <c r="A7">
        <v>1951</v>
      </c>
      <c r="B7">
        <v>0.1047756577159674</v>
      </c>
      <c r="C7">
        <v>0.10260695687641969</v>
      </c>
    </row>
    <row r="8" spans="1:4" x14ac:dyDescent="0.2">
      <c r="A8">
        <v>1952</v>
      </c>
      <c r="B8">
        <v>0.11269129817983105</v>
      </c>
      <c r="C8">
        <v>0.11482329681581009</v>
      </c>
    </row>
    <row r="9" spans="1:4" x14ac:dyDescent="0.2">
      <c r="A9">
        <v>1953</v>
      </c>
      <c r="B9">
        <v>0.11310531400712126</v>
      </c>
      <c r="C9">
        <v>0.11918440998744292</v>
      </c>
    </row>
    <row r="10" spans="1:4" x14ac:dyDescent="0.2">
      <c r="A10">
        <v>1954</v>
      </c>
      <c r="B10">
        <v>9.6150503789654285E-2</v>
      </c>
      <c r="C10">
        <v>9.5723836347444871E-2</v>
      </c>
    </row>
    <row r="11" spans="1:4" x14ac:dyDescent="0.2">
      <c r="A11">
        <v>1955</v>
      </c>
      <c r="B11">
        <v>0.10465541263382407</v>
      </c>
      <c r="C11">
        <v>0.10249487210882398</v>
      </c>
    </row>
    <row r="12" spans="1:4" x14ac:dyDescent="0.2">
      <c r="A12">
        <v>1956</v>
      </c>
      <c r="B12">
        <v>0.10310648734506513</v>
      </c>
      <c r="C12">
        <v>9.847300409439895E-2</v>
      </c>
    </row>
    <row r="13" spans="1:4" x14ac:dyDescent="0.2">
      <c r="A13">
        <v>1957</v>
      </c>
      <c r="B13">
        <v>9.8973410277739815E-2</v>
      </c>
      <c r="C13">
        <v>9.484943643652631E-2</v>
      </c>
    </row>
    <row r="14" spans="1:4" x14ac:dyDescent="0.2">
      <c r="A14">
        <v>1958</v>
      </c>
      <c r="B14">
        <v>9.8873698019445067E-2</v>
      </c>
      <c r="C14">
        <v>9.6486442508299491E-2</v>
      </c>
    </row>
    <row r="15" spans="1:4" x14ac:dyDescent="0.2">
      <c r="A15">
        <v>1959</v>
      </c>
      <c r="B15">
        <v>0.1061893822722928</v>
      </c>
      <c r="C15">
        <v>9.8864276060425832E-2</v>
      </c>
    </row>
    <row r="16" spans="1:4" x14ac:dyDescent="0.2">
      <c r="A16">
        <v>1960</v>
      </c>
      <c r="B16">
        <v>9.1759208858318689E-2</v>
      </c>
      <c r="C16">
        <v>8.2316486006667439E-2</v>
      </c>
      <c r="D16" cm="1">
        <f t="array" ref="D16:D72">(AMTRs!D16:D72 - ATRs!D16:D72) / (1 - ATRs!D16:D72)</f>
        <v>6.7481056500864445E-2</v>
      </c>
    </row>
    <row r="17" spans="1:4" x14ac:dyDescent="0.2">
      <c r="A17">
        <v>1961</v>
      </c>
      <c r="B17">
        <v>0.10291568243212675</v>
      </c>
      <c r="C17">
        <v>9.0028468356539257E-2</v>
      </c>
      <c r="D17">
        <v>7.6741434636061173E-2</v>
      </c>
    </row>
    <row r="18" spans="1:4" x14ac:dyDescent="0.2">
      <c r="A18">
        <v>1962</v>
      </c>
      <c r="B18">
        <v>9.8731831067003645E-2</v>
      </c>
      <c r="C18">
        <v>8.6553077059794301E-2</v>
      </c>
      <c r="D18">
        <v>7.4007434282442996E-2</v>
      </c>
    </row>
    <row r="19" spans="1:4" x14ac:dyDescent="0.2">
      <c r="A19">
        <v>1963</v>
      </c>
      <c r="B19">
        <v>0.10088540624842554</v>
      </c>
      <c r="C19">
        <v>9.2023694972353062E-2</v>
      </c>
      <c r="D19">
        <v>7.5042197101705857E-2</v>
      </c>
    </row>
    <row r="20" spans="1:4" x14ac:dyDescent="0.2">
      <c r="A20">
        <v>1964</v>
      </c>
      <c r="B20">
        <v>9.0168676874578677E-2</v>
      </c>
      <c r="C20">
        <v>8.5107866313520325E-2</v>
      </c>
      <c r="D20">
        <v>7.224245709154746E-2</v>
      </c>
    </row>
    <row r="21" spans="1:4" x14ac:dyDescent="0.2">
      <c r="A21">
        <v>1965</v>
      </c>
      <c r="B21">
        <v>7.7351189893434855E-2</v>
      </c>
      <c r="C21">
        <v>7.4136747420022839E-2</v>
      </c>
      <c r="D21">
        <v>6.1392645781658782E-2</v>
      </c>
    </row>
    <row r="22" spans="1:4" x14ac:dyDescent="0.2">
      <c r="A22">
        <v>1966</v>
      </c>
      <c r="B22">
        <v>7.1803415176640295E-2</v>
      </c>
      <c r="C22">
        <v>7.290776435741915E-2</v>
      </c>
      <c r="D22">
        <v>4.9684349514140538E-2</v>
      </c>
    </row>
    <row r="23" spans="1:4" x14ac:dyDescent="0.2">
      <c r="A23">
        <v>1967</v>
      </c>
      <c r="B23">
        <v>7.0902382630842142E-2</v>
      </c>
      <c r="C23">
        <v>7.2221594111740242E-2</v>
      </c>
      <c r="D23">
        <v>5.0447574821629058E-2</v>
      </c>
    </row>
    <row r="24" spans="1:4" x14ac:dyDescent="0.2">
      <c r="A24">
        <v>1968</v>
      </c>
      <c r="B24">
        <v>9.4844886367238604E-2</v>
      </c>
      <c r="C24">
        <v>0.1004661012929778</v>
      </c>
      <c r="D24">
        <v>6.9785469478420778E-2</v>
      </c>
    </row>
    <row r="25" spans="1:4" x14ac:dyDescent="0.2">
      <c r="A25">
        <v>1969</v>
      </c>
      <c r="B25">
        <v>8.5984543751634057E-2</v>
      </c>
      <c r="C25">
        <v>9.1850634319774277E-2</v>
      </c>
      <c r="D25">
        <v>6.40398405144431E-2</v>
      </c>
    </row>
    <row r="26" spans="1:4" x14ac:dyDescent="0.2">
      <c r="A26">
        <v>1970</v>
      </c>
      <c r="B26">
        <v>8.0746309698415147E-2</v>
      </c>
      <c r="C26">
        <v>8.5228818925739885E-2</v>
      </c>
      <c r="D26">
        <v>6.1190023481741705E-2</v>
      </c>
    </row>
    <row r="27" spans="1:4" x14ac:dyDescent="0.2">
      <c r="A27">
        <v>1971</v>
      </c>
      <c r="B27">
        <v>8.1401621645028385E-2</v>
      </c>
      <c r="C27">
        <v>8.522818471306895E-2</v>
      </c>
      <c r="D27">
        <v>6.5193597160511582E-2</v>
      </c>
    </row>
    <row r="28" spans="1:4" x14ac:dyDescent="0.2">
      <c r="A28">
        <v>1972</v>
      </c>
      <c r="B28">
        <v>7.5494372373324278E-2</v>
      </c>
      <c r="C28">
        <v>8.1106678930296827E-2</v>
      </c>
      <c r="D28">
        <v>5.2102315237558594E-2</v>
      </c>
    </row>
    <row r="29" spans="1:4" x14ac:dyDescent="0.2">
      <c r="A29">
        <v>1973</v>
      </c>
      <c r="B29">
        <v>9.0593492006763587E-2</v>
      </c>
      <c r="C29">
        <v>9.958757027037754E-2</v>
      </c>
      <c r="D29">
        <v>5.7943281612180604E-2</v>
      </c>
    </row>
    <row r="30" spans="1:4" x14ac:dyDescent="0.2">
      <c r="A30">
        <v>1974</v>
      </c>
      <c r="B30">
        <v>9.7908588687764989E-2</v>
      </c>
      <c r="C30">
        <v>0.10937232220510082</v>
      </c>
      <c r="D30">
        <v>5.5034237769913015E-2</v>
      </c>
    </row>
    <row r="31" spans="1:4" x14ac:dyDescent="0.2">
      <c r="A31">
        <v>1975</v>
      </c>
      <c r="B31">
        <v>0.11829589982234341</v>
      </c>
      <c r="C31">
        <v>0.11825608148217764</v>
      </c>
      <c r="D31">
        <v>7.5060249764573303E-2</v>
      </c>
    </row>
    <row r="32" spans="1:4" x14ac:dyDescent="0.2">
      <c r="A32">
        <v>1976</v>
      </c>
      <c r="B32">
        <v>0.11370964260383312</v>
      </c>
      <c r="C32">
        <v>0.11724424052272187</v>
      </c>
      <c r="D32">
        <v>7.4100956542954302E-2</v>
      </c>
    </row>
    <row r="33" spans="1:4" x14ac:dyDescent="0.2">
      <c r="A33">
        <v>1977</v>
      </c>
      <c r="B33">
        <v>0.13085492478725175</v>
      </c>
      <c r="C33">
        <v>0.13091305272360557</v>
      </c>
      <c r="D33">
        <v>6.7226840764559662E-2</v>
      </c>
    </row>
    <row r="34" spans="1:4" x14ac:dyDescent="0.2">
      <c r="A34">
        <v>1978</v>
      </c>
      <c r="B34">
        <v>0.13317384516799227</v>
      </c>
      <c r="C34">
        <v>0.14130354964481293</v>
      </c>
      <c r="D34">
        <v>7.4083526007382397E-2</v>
      </c>
    </row>
    <row r="35" spans="1:4" x14ac:dyDescent="0.2">
      <c r="A35">
        <v>1979</v>
      </c>
      <c r="B35">
        <v>0.1253399331609642</v>
      </c>
      <c r="C35">
        <v>0.14463299154977155</v>
      </c>
      <c r="D35">
        <v>5.3629923668370244E-2</v>
      </c>
    </row>
    <row r="36" spans="1:4" x14ac:dyDescent="0.2">
      <c r="A36">
        <v>1980</v>
      </c>
      <c r="B36">
        <v>0.14534540911254121</v>
      </c>
      <c r="C36">
        <v>0.16650199128248011</v>
      </c>
      <c r="D36">
        <v>7.1631538311106385E-2</v>
      </c>
    </row>
    <row r="37" spans="1:4" x14ac:dyDescent="0.2">
      <c r="A37">
        <v>1981</v>
      </c>
      <c r="B37">
        <v>0.14928694004913687</v>
      </c>
      <c r="C37">
        <v>0.17269129954567614</v>
      </c>
      <c r="D37">
        <v>6.4224978466079344E-2</v>
      </c>
    </row>
    <row r="38" spans="1:4" x14ac:dyDescent="0.2">
      <c r="A38">
        <v>1982</v>
      </c>
      <c r="B38">
        <v>0.13083937551025493</v>
      </c>
      <c r="C38">
        <v>0.14791857670753666</v>
      </c>
      <c r="D38">
        <v>3.6805379530139591E-2</v>
      </c>
    </row>
    <row r="39" spans="1:4" x14ac:dyDescent="0.2">
      <c r="A39">
        <v>1983</v>
      </c>
      <c r="B39">
        <v>0.12382249270975314</v>
      </c>
      <c r="C39">
        <v>0.1402523203140352</v>
      </c>
      <c r="D39">
        <v>3.2232841503383756E-2</v>
      </c>
    </row>
    <row r="40" spans="1:4" x14ac:dyDescent="0.2">
      <c r="A40">
        <v>1984</v>
      </c>
      <c r="B40">
        <v>0.12677813986172057</v>
      </c>
      <c r="C40">
        <v>0.14132488079652472</v>
      </c>
      <c r="D40">
        <v>4.1518193874801899E-2</v>
      </c>
    </row>
    <row r="41" spans="1:4" x14ac:dyDescent="0.2">
      <c r="A41">
        <v>1985</v>
      </c>
      <c r="B41">
        <v>0.13050749590443067</v>
      </c>
      <c r="C41">
        <v>0.14216471379230036</v>
      </c>
      <c r="D41">
        <v>3.9014641734933617E-2</v>
      </c>
    </row>
    <row r="42" spans="1:4" x14ac:dyDescent="0.2">
      <c r="A42">
        <v>1986</v>
      </c>
      <c r="B42">
        <v>0.14720606619716708</v>
      </c>
      <c r="C42">
        <v>0.15923918562227213</v>
      </c>
      <c r="D42">
        <v>5.4741454245213171E-2</v>
      </c>
    </row>
    <row r="43" spans="1:4" x14ac:dyDescent="0.2">
      <c r="A43">
        <v>1987</v>
      </c>
      <c r="B43">
        <v>8.8165598227644235E-2</v>
      </c>
      <c r="C43">
        <v>9.4950034727307564E-2</v>
      </c>
      <c r="D43">
        <v>-1.7003033084847363E-2</v>
      </c>
    </row>
    <row r="44" spans="1:4" x14ac:dyDescent="0.2">
      <c r="A44">
        <v>1988</v>
      </c>
      <c r="B44">
        <v>7.5560440409595156E-2</v>
      </c>
      <c r="C44">
        <v>8.4853929318806115E-2</v>
      </c>
      <c r="D44">
        <v>-2.4541959498924685E-2</v>
      </c>
    </row>
    <row r="45" spans="1:4" x14ac:dyDescent="0.2">
      <c r="A45">
        <v>1989</v>
      </c>
      <c r="B45">
        <v>6.6364473845162864E-2</v>
      </c>
      <c r="C45">
        <v>7.6843613572446456E-2</v>
      </c>
      <c r="D45">
        <v>-3.5413525271472734E-2</v>
      </c>
    </row>
    <row r="46" spans="1:4" x14ac:dyDescent="0.2">
      <c r="A46">
        <v>1990</v>
      </c>
      <c r="B46">
        <v>6.7312557064286224E-2</v>
      </c>
      <c r="C46">
        <v>7.8409467233612834E-2</v>
      </c>
      <c r="D46">
        <v>-3.6052834441946124E-2</v>
      </c>
    </row>
    <row r="47" spans="1:4" x14ac:dyDescent="0.2">
      <c r="A47">
        <v>1991</v>
      </c>
      <c r="B47">
        <v>7.2116933050810086E-2</v>
      </c>
      <c r="C47">
        <v>8.1961907297730174E-2</v>
      </c>
      <c r="D47">
        <v>-3.7442912194525536E-2</v>
      </c>
    </row>
    <row r="48" spans="1:4" x14ac:dyDescent="0.2">
      <c r="A48">
        <v>1992</v>
      </c>
      <c r="B48">
        <v>7.144627441810486E-2</v>
      </c>
      <c r="C48">
        <v>8.1842145896916629E-2</v>
      </c>
      <c r="D48">
        <v>-3.6597844198906805E-2</v>
      </c>
    </row>
    <row r="49" spans="1:4" x14ac:dyDescent="0.2">
      <c r="A49">
        <v>1993</v>
      </c>
      <c r="B49">
        <v>7.5590182377597681E-2</v>
      </c>
      <c r="C49">
        <v>8.8223157099732344E-2</v>
      </c>
      <c r="D49">
        <v>-3.8536384893568018E-2</v>
      </c>
    </row>
    <row r="50" spans="1:4" x14ac:dyDescent="0.2">
      <c r="A50">
        <v>1994</v>
      </c>
      <c r="B50">
        <v>8.410618318121528E-2</v>
      </c>
      <c r="C50">
        <v>9.4563430931839415E-2</v>
      </c>
      <c r="D50">
        <v>-4.4591389895850049E-2</v>
      </c>
    </row>
    <row r="51" spans="1:4" x14ac:dyDescent="0.2">
      <c r="A51">
        <v>1995</v>
      </c>
      <c r="B51">
        <v>8.5516511516004853E-2</v>
      </c>
      <c r="C51">
        <v>9.6853253444929566E-2</v>
      </c>
      <c r="D51">
        <v>-4.2134181852656667E-2</v>
      </c>
    </row>
    <row r="52" spans="1:4" x14ac:dyDescent="0.2">
      <c r="A52">
        <v>1996</v>
      </c>
      <c r="B52">
        <v>8.4319886176600994E-2</v>
      </c>
      <c r="C52">
        <v>9.4804683507418677E-2</v>
      </c>
      <c r="D52">
        <v>-4.2397560054129216E-2</v>
      </c>
    </row>
    <row r="53" spans="1:4" x14ac:dyDescent="0.2">
      <c r="A53">
        <v>1997</v>
      </c>
      <c r="B53">
        <v>8.875590998887932E-2</v>
      </c>
      <c r="C53">
        <v>0.10258579114799267</v>
      </c>
      <c r="D53">
        <v>-4.576685775769794E-2</v>
      </c>
    </row>
    <row r="54" spans="1:4" x14ac:dyDescent="0.2">
      <c r="A54">
        <v>1998</v>
      </c>
      <c r="B54">
        <v>9.1139502154798185E-2</v>
      </c>
      <c r="C54">
        <v>0.10529792242456279</v>
      </c>
      <c r="D54">
        <v>-4.6913167651292144E-2</v>
      </c>
    </row>
    <row r="55" spans="1:4" x14ac:dyDescent="0.2">
      <c r="A55">
        <v>1999</v>
      </c>
      <c r="B55">
        <v>9.8406344552029595E-2</v>
      </c>
      <c r="C55">
        <v>0.11169547081570545</v>
      </c>
      <c r="D55">
        <v>-3.9511386386203676E-2</v>
      </c>
    </row>
    <row r="56" spans="1:4" x14ac:dyDescent="0.2">
      <c r="A56">
        <v>2000</v>
      </c>
      <c r="B56">
        <v>9.7147255834303975E-2</v>
      </c>
      <c r="C56">
        <v>0.10902888361691307</v>
      </c>
      <c r="D56">
        <v>-3.440980496386857E-2</v>
      </c>
    </row>
    <row r="57" spans="1:4" x14ac:dyDescent="0.2">
      <c r="A57">
        <v>2001</v>
      </c>
      <c r="B57">
        <v>7.4144731246894566E-2</v>
      </c>
      <c r="C57">
        <v>8.6973911025904987E-2</v>
      </c>
      <c r="D57">
        <v>-5.813096383931099E-2</v>
      </c>
    </row>
    <row r="58" spans="1:4" x14ac:dyDescent="0.2">
      <c r="A58">
        <v>2002</v>
      </c>
      <c r="B58">
        <v>9.1546713872692323E-2</v>
      </c>
      <c r="C58">
        <v>0.10100495160599801</v>
      </c>
      <c r="D58">
        <v>-3.6461402309444849E-2</v>
      </c>
    </row>
    <row r="59" spans="1:4" x14ac:dyDescent="0.2">
      <c r="A59">
        <v>2003</v>
      </c>
      <c r="B59">
        <v>8.2209409382126356E-2</v>
      </c>
      <c r="C59">
        <v>9.3390320886774875E-2</v>
      </c>
      <c r="D59">
        <v>-4.6212637331568183E-2</v>
      </c>
    </row>
    <row r="60" spans="1:4" x14ac:dyDescent="0.2">
      <c r="A60">
        <v>2004</v>
      </c>
      <c r="B60">
        <v>9.4617820901526803E-2</v>
      </c>
      <c r="C60">
        <v>0.10647350445749883</v>
      </c>
      <c r="D60">
        <v>-2.9889600513280396E-2</v>
      </c>
    </row>
    <row r="61" spans="1:4" x14ac:dyDescent="0.2">
      <c r="A61">
        <v>2005</v>
      </c>
      <c r="B61">
        <v>9.1347633239443227E-2</v>
      </c>
      <c r="C61">
        <v>0.10361274730731891</v>
      </c>
      <c r="D61">
        <v>-2.9360495762709615E-2</v>
      </c>
    </row>
    <row r="62" spans="1:4" x14ac:dyDescent="0.2">
      <c r="A62">
        <v>2006</v>
      </c>
      <c r="B62">
        <v>8.8356194096070151E-2</v>
      </c>
      <c r="C62">
        <v>0.10186939044137132</v>
      </c>
      <c r="D62">
        <v>-3.3789905593664654E-2</v>
      </c>
    </row>
    <row r="63" spans="1:4" x14ac:dyDescent="0.2">
      <c r="A63">
        <v>2007</v>
      </c>
      <c r="B63">
        <v>8.8939088827405186E-2</v>
      </c>
      <c r="C63">
        <v>0.10179738351512302</v>
      </c>
      <c r="D63">
        <v>-3.393739391280122E-2</v>
      </c>
    </row>
    <row r="64" spans="1:4" x14ac:dyDescent="0.2">
      <c r="A64">
        <v>2008</v>
      </c>
      <c r="B64">
        <v>6.7749960190123332E-2</v>
      </c>
      <c r="C64">
        <v>8.065158189146733E-2</v>
      </c>
      <c r="D64">
        <v>-5.8300158987610866E-2</v>
      </c>
    </row>
    <row r="65" spans="1:4" x14ac:dyDescent="0.2">
      <c r="A65">
        <v>2009</v>
      </c>
      <c r="B65">
        <v>8.9834870170005104E-2</v>
      </c>
      <c r="C65">
        <v>0.1017278014070056</v>
      </c>
      <c r="D65">
        <v>-3.5636630696719435E-2</v>
      </c>
    </row>
    <row r="66" spans="1:4" x14ac:dyDescent="0.2">
      <c r="A66">
        <v>2010</v>
      </c>
      <c r="B66">
        <v>9.0049846580265255E-2</v>
      </c>
      <c r="C66">
        <v>0.10245996135895709</v>
      </c>
      <c r="D66">
        <v>-3.2129234370708068E-2</v>
      </c>
    </row>
    <row r="67" spans="1:4" x14ac:dyDescent="0.2">
      <c r="A67">
        <v>2011</v>
      </c>
      <c r="B67">
        <v>8.3076057833498002E-2</v>
      </c>
      <c r="C67">
        <v>9.5975084728605345E-2</v>
      </c>
      <c r="D67">
        <v>-4.0961672041972687E-2</v>
      </c>
    </row>
    <row r="68" spans="1:4" x14ac:dyDescent="0.2">
      <c r="A68">
        <v>2012</v>
      </c>
      <c r="B68">
        <v>0.10073120480897609</v>
      </c>
      <c r="C68">
        <v>0.11353211488860095</v>
      </c>
      <c r="D68">
        <v>-2.2962049381120724E-2</v>
      </c>
    </row>
    <row r="69" spans="1:4" x14ac:dyDescent="0.2">
      <c r="A69">
        <v>2013</v>
      </c>
      <c r="B69">
        <v>7.3904139660535634E-2</v>
      </c>
      <c r="C69">
        <v>8.6725840200826507E-2</v>
      </c>
      <c r="D69">
        <v>-5.9242309371974985E-2</v>
      </c>
    </row>
    <row r="70" spans="1:4" x14ac:dyDescent="0.2">
      <c r="A70">
        <v>2014</v>
      </c>
      <c r="B70">
        <v>7.9835816946429952E-2</v>
      </c>
      <c r="C70">
        <v>9.2456872345012375E-2</v>
      </c>
      <c r="D70">
        <v>-5.0023517903762832E-2</v>
      </c>
    </row>
    <row r="71" spans="1:4" x14ac:dyDescent="0.2">
      <c r="A71">
        <v>2015</v>
      </c>
      <c r="B71">
        <v>6.5454325736042665E-2</v>
      </c>
      <c r="C71">
        <v>7.7242579644589832E-2</v>
      </c>
      <c r="D71">
        <v>-5.8920808874693538E-2</v>
      </c>
    </row>
    <row r="72" spans="1:4" x14ac:dyDescent="0.2">
      <c r="A72">
        <v>2016</v>
      </c>
      <c r="B72">
        <v>6.689893554335391E-2</v>
      </c>
      <c r="C72">
        <v>7.9757982331078406E-2</v>
      </c>
      <c r="D72">
        <v>-6.0346460173100108E-2</v>
      </c>
    </row>
    <row r="73" spans="1:4" x14ac:dyDescent="0.2">
      <c r="A73">
        <v>2017</v>
      </c>
      <c r="B73">
        <v>8.1303530777087976E-2</v>
      </c>
      <c r="C73">
        <v>9.4201246374591929E-2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B59412-DCC5-4A6A-A814-D47AD7EEBC28}">
  <dimension ref="A1:F73"/>
  <sheetViews>
    <sheetView workbookViewId="0">
      <selection activeCell="D1" sqref="D1:E1"/>
    </sheetView>
  </sheetViews>
  <sheetFormatPr baseColWidth="10" defaultColWidth="9.1640625" defaultRowHeight="15" x14ac:dyDescent="0.2"/>
  <cols>
    <col min="1" max="2" width="9.33203125" style="2" bestFit="1" customWidth="1"/>
    <col min="3" max="3" width="10.33203125" style="2" bestFit="1" customWidth="1"/>
    <col min="4" max="4" width="13.6640625" style="2" bestFit="1" customWidth="1"/>
    <col min="5" max="5" width="10.83203125" style="2" bestFit="1" customWidth="1"/>
    <col min="6" max="6" width="9.33203125" style="2" bestFit="1" customWidth="1"/>
    <col min="7" max="16384" width="9.1640625" style="2"/>
  </cols>
  <sheetData>
    <row r="1" spans="1:6" x14ac:dyDescent="0.2">
      <c r="A1" s="2" t="s">
        <v>1</v>
      </c>
      <c r="B1" s="2" t="s">
        <v>30</v>
      </c>
      <c r="C1" s="2" t="s">
        <v>29</v>
      </c>
      <c r="D1" s="2" t="s">
        <v>32</v>
      </c>
      <c r="E1" s="2" t="s">
        <v>31</v>
      </c>
      <c r="F1" s="2" t="s">
        <v>35</v>
      </c>
    </row>
    <row r="2" spans="1:6" x14ac:dyDescent="0.2">
      <c r="A2" s="2">
        <v>1946</v>
      </c>
      <c r="B2" s="3">
        <v>8.9577832075120253E-2</v>
      </c>
      <c r="C2" s="4">
        <v>9.1109179454604214E-2</v>
      </c>
      <c r="D2" s="3">
        <v>0.16363739939627109</v>
      </c>
      <c r="E2" s="3">
        <v>0.17115598396597931</v>
      </c>
      <c r="F2" s="3"/>
    </row>
    <row r="3" spans="1:6" x14ac:dyDescent="0.2">
      <c r="A3" s="2">
        <v>1947</v>
      </c>
      <c r="B3" s="3">
        <v>9.6631547554773989E-2</v>
      </c>
      <c r="C3" s="4">
        <v>9.7713789535530629E-2</v>
      </c>
      <c r="D3" s="3">
        <v>0.15756915402819302</v>
      </c>
      <c r="E3" s="3">
        <v>0.16209714348434398</v>
      </c>
      <c r="F3" s="3"/>
    </row>
    <row r="4" spans="1:6" x14ac:dyDescent="0.2">
      <c r="A4" s="2">
        <v>1948</v>
      </c>
      <c r="B4" s="3">
        <v>8.4615168434069021E-2</v>
      </c>
      <c r="C4" s="4">
        <v>8.5496580610047571E-2</v>
      </c>
      <c r="D4" s="3">
        <v>0.1325275126603713</v>
      </c>
      <c r="E4" s="3">
        <v>0.13599448484741378</v>
      </c>
      <c r="F4" s="3"/>
    </row>
    <row r="5" spans="1:6" x14ac:dyDescent="0.2">
      <c r="A5" s="2">
        <v>1949</v>
      </c>
      <c r="B5" s="3">
        <v>7.2847525240321981E-2</v>
      </c>
      <c r="C5" s="4">
        <v>7.3405357407133345E-2</v>
      </c>
      <c r="D5" s="3">
        <v>0.12052584081870954</v>
      </c>
      <c r="E5" s="3">
        <v>0.1228201378786368</v>
      </c>
      <c r="F5" s="3"/>
    </row>
    <row r="6" spans="1:6" x14ac:dyDescent="0.2">
      <c r="A6" s="2">
        <v>1950</v>
      </c>
      <c r="B6" s="3">
        <v>7.4580186963869338E-2</v>
      </c>
      <c r="C6" s="4">
        <v>7.5525978302311877E-2</v>
      </c>
      <c r="D6" s="3">
        <v>0.12168016371840343</v>
      </c>
      <c r="E6" s="3">
        <v>0.12552909405507265</v>
      </c>
      <c r="F6" s="3"/>
    </row>
    <row r="7" spans="1:6" x14ac:dyDescent="0.2">
      <c r="A7" s="2">
        <v>1951</v>
      </c>
      <c r="B7" s="3">
        <v>9.6033031578309974E-2</v>
      </c>
      <c r="C7" s="4">
        <v>9.7134763718491016E-2</v>
      </c>
      <c r="D7" s="3">
        <v>0.15192207791963927</v>
      </c>
      <c r="E7" s="3">
        <v>0.15628185587781601</v>
      </c>
      <c r="F7" s="3"/>
    </row>
    <row r="8" spans="1:6" x14ac:dyDescent="0.2">
      <c r="A8" s="2">
        <v>1952</v>
      </c>
      <c r="B8" s="3">
        <v>0.10680096296820789</v>
      </c>
      <c r="C8" s="4">
        <v>0.10774313368334583</v>
      </c>
      <c r="D8" s="3">
        <v>0.16631044135761977</v>
      </c>
      <c r="E8" s="3">
        <v>0.17005759409274385</v>
      </c>
      <c r="F8" s="3"/>
    </row>
    <row r="9" spans="1:6" x14ac:dyDescent="0.2">
      <c r="A9" s="2">
        <v>1953</v>
      </c>
      <c r="B9" s="3">
        <v>0.10462291170248673</v>
      </c>
      <c r="C9" s="4">
        <v>0.10535348912341158</v>
      </c>
      <c r="D9" s="3">
        <v>0.16297841026193649</v>
      </c>
      <c r="E9" s="3">
        <v>0.16581191519848892</v>
      </c>
      <c r="F9" s="3"/>
    </row>
    <row r="10" spans="1:6" x14ac:dyDescent="0.2">
      <c r="A10" s="2">
        <v>1954</v>
      </c>
      <c r="B10" s="3">
        <v>9.2872434410580337E-2</v>
      </c>
      <c r="C10" s="4">
        <v>9.391405599108639E-2</v>
      </c>
      <c r="D10" s="3">
        <v>0.15127462789283422</v>
      </c>
      <c r="E10" s="3">
        <v>0.15557779013267964</v>
      </c>
      <c r="F10" s="3"/>
    </row>
    <row r="11" spans="1:6" x14ac:dyDescent="0.2">
      <c r="A11" s="2">
        <v>1955</v>
      </c>
      <c r="B11" s="3">
        <v>9.399708167905256E-2</v>
      </c>
      <c r="C11" s="4">
        <v>9.5395231177678702E-2</v>
      </c>
      <c r="D11" s="3">
        <v>0.15259441928172346</v>
      </c>
      <c r="E11" s="3">
        <v>0.1583180694403219</v>
      </c>
      <c r="F11" s="3"/>
    </row>
    <row r="12" spans="1:6" x14ac:dyDescent="0.2">
      <c r="A12" s="2">
        <v>1956</v>
      </c>
      <c r="B12" s="3">
        <v>9.7478320106466454E-2</v>
      </c>
      <c r="C12" s="4">
        <v>9.8770933449832538E-2</v>
      </c>
      <c r="D12" s="3">
        <v>0.15770379722810302</v>
      </c>
      <c r="E12" s="3">
        <v>0.16288879860244981</v>
      </c>
      <c r="F12" s="3"/>
    </row>
    <row r="13" spans="1:6" x14ac:dyDescent="0.2">
      <c r="A13" s="2">
        <v>1957</v>
      </c>
      <c r="B13" s="3">
        <v>9.7814301204131718E-2</v>
      </c>
      <c r="C13" s="4">
        <v>9.8749513028878078E-2</v>
      </c>
      <c r="D13" s="3">
        <v>0.16335432427985305</v>
      </c>
      <c r="E13" s="3">
        <v>0.16732956180563496</v>
      </c>
      <c r="F13" s="3"/>
    </row>
    <row r="14" spans="1:6" x14ac:dyDescent="0.2">
      <c r="A14" s="2">
        <v>1958</v>
      </c>
      <c r="B14" s="3">
        <v>9.3639580634010025E-2</v>
      </c>
      <c r="C14" s="4">
        <v>9.4721893743843807E-2</v>
      </c>
      <c r="D14" s="3">
        <v>0.15986249836891731</v>
      </c>
      <c r="E14" s="3">
        <v>0.16467626023856602</v>
      </c>
      <c r="F14" s="3"/>
    </row>
    <row r="15" spans="1:6" x14ac:dyDescent="0.2">
      <c r="A15" s="2">
        <v>1959</v>
      </c>
      <c r="B15" s="3">
        <v>9.5481116503046928E-2</v>
      </c>
      <c r="C15" s="4">
        <v>9.6991855568723362E-2</v>
      </c>
      <c r="D15" s="3">
        <v>0.16398397470408976</v>
      </c>
      <c r="E15" s="3">
        <v>0.17063058958496247</v>
      </c>
      <c r="F15" s="3"/>
    </row>
    <row r="16" spans="1:6" x14ac:dyDescent="0.2">
      <c r="A16" s="2">
        <v>1960</v>
      </c>
      <c r="B16" s="3">
        <v>9.9109769790921454E-2</v>
      </c>
      <c r="C16" s="4">
        <v>0.10036992788565342</v>
      </c>
      <c r="D16" s="3">
        <v>0.17749660170768317</v>
      </c>
      <c r="E16" s="3">
        <v>0.18336627113050663</v>
      </c>
      <c r="F16" s="5">
        <v>0.13600000000000001</v>
      </c>
    </row>
    <row r="17" spans="1:6" x14ac:dyDescent="0.2">
      <c r="A17" s="2">
        <v>1961</v>
      </c>
      <c r="B17" s="3">
        <v>9.6904960778617086E-2</v>
      </c>
      <c r="C17" s="4">
        <v>9.861071011998937E-2</v>
      </c>
      <c r="D17" s="3">
        <v>0.17249616882910884</v>
      </c>
      <c r="E17" s="3">
        <v>0.18038620313003764</v>
      </c>
      <c r="F17" s="5">
        <v>0.13800000000000001</v>
      </c>
    </row>
    <row r="18" spans="1:6" x14ac:dyDescent="0.2">
      <c r="A18" s="2">
        <v>1962</v>
      </c>
      <c r="B18" s="3">
        <v>9.9243447082888084E-2</v>
      </c>
      <c r="C18" s="4">
        <v>0.10048027710952651</v>
      </c>
      <c r="D18" s="3">
        <v>0.180338991801898</v>
      </c>
      <c r="E18" s="3">
        <v>0.1861250915893389</v>
      </c>
      <c r="F18" s="5">
        <v>0.14199999999999999</v>
      </c>
    </row>
    <row r="19" spans="1:6" x14ac:dyDescent="0.2">
      <c r="A19" s="2">
        <v>1963</v>
      </c>
      <c r="B19" s="3">
        <v>9.9717111698263305E-2</v>
      </c>
      <c r="C19" s="4">
        <v>0.10103942836580476</v>
      </c>
      <c r="D19" s="3">
        <v>0.18374654753518765</v>
      </c>
      <c r="E19" s="3">
        <v>0.19006886062567521</v>
      </c>
      <c r="F19" s="5">
        <v>0.14499999999999999</v>
      </c>
    </row>
    <row r="20" spans="1:6" x14ac:dyDescent="0.2">
      <c r="A20" s="2">
        <v>1964</v>
      </c>
      <c r="B20" s="3">
        <v>8.7060979604046254E-2</v>
      </c>
      <c r="C20" s="4">
        <v>8.8389517428025546E-2</v>
      </c>
      <c r="D20" s="3">
        <v>0.16357457190022262</v>
      </c>
      <c r="E20" s="3">
        <v>0.17006323531215603</v>
      </c>
      <c r="F20" s="5">
        <v>0.13</v>
      </c>
    </row>
    <row r="21" spans="1:6" x14ac:dyDescent="0.2">
      <c r="A21" s="2">
        <v>1965</v>
      </c>
      <c r="B21" s="3">
        <v>8.9489520011074922E-2</v>
      </c>
      <c r="C21" s="4">
        <v>9.1114921344064626E-2</v>
      </c>
      <c r="D21" s="3">
        <v>0.16471994761547123</v>
      </c>
      <c r="E21" s="3">
        <v>0.17253976782970459</v>
      </c>
      <c r="F21" s="5">
        <v>0.125</v>
      </c>
    </row>
    <row r="22" spans="1:6" x14ac:dyDescent="0.2">
      <c r="A22" s="2">
        <v>1966</v>
      </c>
      <c r="B22" s="3">
        <v>9.4467702336948026E-2</v>
      </c>
      <c r="C22" s="4">
        <v>9.600621234014528E-2</v>
      </c>
      <c r="D22" s="3">
        <v>0.18342921154327896</v>
      </c>
      <c r="E22" s="3">
        <v>0.19126590683293349</v>
      </c>
      <c r="F22" s="5">
        <v>0.13100000000000001</v>
      </c>
    </row>
    <row r="23" spans="1:6" x14ac:dyDescent="0.2">
      <c r="A23" s="2">
        <v>1967</v>
      </c>
      <c r="B23" s="3">
        <v>9.6715901358372783E-2</v>
      </c>
      <c r="C23" s="4">
        <v>9.8745324297091749E-2</v>
      </c>
      <c r="D23" s="3">
        <v>0.1869853843457018</v>
      </c>
      <c r="E23" s="3">
        <v>0.19722902000652051</v>
      </c>
      <c r="F23" s="5">
        <v>0.13300000000000001</v>
      </c>
    </row>
    <row r="24" spans="1:6" x14ac:dyDescent="0.2">
      <c r="A24" s="2">
        <v>1968</v>
      </c>
      <c r="B24" s="3">
        <v>0.1045744033163911</v>
      </c>
      <c r="C24" s="4">
        <v>0.10721324122453274</v>
      </c>
      <c r="D24" s="3">
        <v>0.19695943732339816</v>
      </c>
      <c r="E24" s="3">
        <v>0.20998320423762371</v>
      </c>
      <c r="F24" s="5">
        <v>0.14899999999999999</v>
      </c>
    </row>
    <row r="25" spans="1:6" x14ac:dyDescent="0.2">
      <c r="A25" s="2">
        <v>1969</v>
      </c>
      <c r="B25" s="3">
        <v>0.11457687771136123</v>
      </c>
      <c r="C25" s="4">
        <v>0.11674345593730227</v>
      </c>
      <c r="D25" s="3">
        <v>0.21791542879096693</v>
      </c>
      <c r="E25" s="3">
        <v>0.22875327014505079</v>
      </c>
      <c r="F25" s="5">
        <v>0.158</v>
      </c>
    </row>
    <row r="26" spans="1:6" x14ac:dyDescent="0.2">
      <c r="A26" s="2">
        <v>1970</v>
      </c>
      <c r="B26" s="3">
        <v>0.10271488766480356</v>
      </c>
      <c r="C26" s="4">
        <v>0.10379562589511214</v>
      </c>
      <c r="D26" s="3">
        <v>0.20537699996896919</v>
      </c>
      <c r="E26" s="3">
        <v>0.21122105506066871</v>
      </c>
      <c r="F26" s="5">
        <v>0.15</v>
      </c>
    </row>
    <row r="27" spans="1:6" x14ac:dyDescent="0.2">
      <c r="A27" s="2">
        <v>1971</v>
      </c>
      <c r="B27" s="3">
        <v>9.1985827387876085E-2</v>
      </c>
      <c r="C27" s="4">
        <v>9.3301653926035469E-2</v>
      </c>
      <c r="D27" s="3">
        <v>0.19341587979103081</v>
      </c>
      <c r="E27" s="3">
        <v>0.20085706848444237</v>
      </c>
      <c r="F27" s="5">
        <v>0.14099999999999999</v>
      </c>
    </row>
    <row r="28" spans="1:6" x14ac:dyDescent="0.2">
      <c r="A28" s="2">
        <v>1972</v>
      </c>
      <c r="B28" s="3">
        <v>0.10030396620255043</v>
      </c>
      <c r="C28" s="4">
        <v>0.10200420893803729</v>
      </c>
      <c r="D28" s="3">
        <v>0.20666543226290984</v>
      </c>
      <c r="E28" s="3">
        <v>0.21611597257723092</v>
      </c>
      <c r="F28" s="5">
        <v>0.14099999999999999</v>
      </c>
    </row>
    <row r="29" spans="1:6" x14ac:dyDescent="0.2">
      <c r="A29" s="2">
        <v>1973</v>
      </c>
      <c r="B29" s="3">
        <v>9.6057960342923257E-2</v>
      </c>
      <c r="C29" s="4">
        <v>9.748262622452647E-2</v>
      </c>
      <c r="D29" s="3">
        <v>0.21448466365550412</v>
      </c>
      <c r="E29" s="3">
        <v>0.22318063063390042</v>
      </c>
      <c r="F29" s="5">
        <v>0.14899999999999999</v>
      </c>
    </row>
    <row r="30" spans="1:6" x14ac:dyDescent="0.2">
      <c r="A30" s="2">
        <v>1974</v>
      </c>
      <c r="B30" s="3">
        <v>0.10107291868872417</v>
      </c>
      <c r="C30" s="4">
        <v>0.10217232783326832</v>
      </c>
      <c r="D30" s="3">
        <v>0.22536876016279686</v>
      </c>
      <c r="E30" s="3">
        <v>0.2321087555381551</v>
      </c>
      <c r="F30" s="5">
        <v>0.154</v>
      </c>
    </row>
    <row r="31" spans="1:6" x14ac:dyDescent="0.2">
      <c r="A31" s="2">
        <v>1975</v>
      </c>
      <c r="B31" s="3">
        <v>8.8163407183787804E-2</v>
      </c>
      <c r="C31" s="4">
        <v>8.9078791161034648E-2</v>
      </c>
      <c r="D31" s="3">
        <v>0.21184055522054684</v>
      </c>
      <c r="E31" s="3">
        <v>0.21804231960498258</v>
      </c>
      <c r="F31" s="5">
        <v>0.14599999999999999</v>
      </c>
    </row>
    <row r="32" spans="1:6" x14ac:dyDescent="0.2">
      <c r="A32" s="2">
        <v>1976</v>
      </c>
      <c r="B32" s="3">
        <v>9.4231712438117538E-2</v>
      </c>
      <c r="C32" s="4">
        <v>9.5410303318206172E-2</v>
      </c>
      <c r="D32" s="3">
        <v>0.22021736051885771</v>
      </c>
      <c r="E32" s="3">
        <v>0.22789864324462852</v>
      </c>
      <c r="F32" s="5">
        <v>0.15</v>
      </c>
    </row>
    <row r="33" spans="1:6" x14ac:dyDescent="0.2">
      <c r="A33" s="2">
        <v>1977</v>
      </c>
      <c r="B33" s="3">
        <v>9.7944475650239032E-2</v>
      </c>
      <c r="C33" s="4">
        <v>9.9186491697381501E-2</v>
      </c>
      <c r="D33" s="3">
        <v>0.22703607746284529</v>
      </c>
      <c r="E33" s="3">
        <v>0.23517710494197527</v>
      </c>
      <c r="F33" s="5">
        <v>0.15</v>
      </c>
    </row>
    <row r="34" spans="1:6" x14ac:dyDescent="0.2">
      <c r="A34" s="2">
        <v>1978</v>
      </c>
      <c r="B34" s="3">
        <v>0.10151680428562</v>
      </c>
      <c r="C34" s="4">
        <v>0.10279816787920608</v>
      </c>
      <c r="D34" s="3">
        <v>0.23535219440793215</v>
      </c>
      <c r="E34" s="3">
        <v>0.24387603963109256</v>
      </c>
      <c r="F34" s="5">
        <v>0.158</v>
      </c>
    </row>
    <row r="35" spans="1:6" x14ac:dyDescent="0.2">
      <c r="A35" s="2">
        <v>1979</v>
      </c>
      <c r="B35" s="3">
        <v>0.10797725995957112</v>
      </c>
      <c r="C35" s="4">
        <v>0.10947258864913334</v>
      </c>
      <c r="D35" s="3">
        <v>0.24448160621104884</v>
      </c>
      <c r="E35" s="3">
        <v>0.2564182533298523</v>
      </c>
      <c r="F35" s="5">
        <v>0.15</v>
      </c>
    </row>
    <row r="36" spans="1:6" x14ac:dyDescent="0.2">
      <c r="A36" s="2">
        <v>1980</v>
      </c>
      <c r="B36" s="3">
        <v>0.10785683699532415</v>
      </c>
      <c r="C36" s="4">
        <v>0.10925136825218996</v>
      </c>
      <c r="D36" s="3">
        <v>0.24491187612649346</v>
      </c>
      <c r="E36" s="3">
        <v>0.25605228621545673</v>
      </c>
      <c r="F36" s="5">
        <v>0.156</v>
      </c>
    </row>
    <row r="37" spans="1:6" x14ac:dyDescent="0.2">
      <c r="A37" s="2">
        <v>1981</v>
      </c>
      <c r="B37" s="3">
        <v>0.11176653034526651</v>
      </c>
      <c r="C37" s="4">
        <v>0.11310457720723195</v>
      </c>
      <c r="D37" s="3">
        <v>0.2594373817928633</v>
      </c>
      <c r="E37" s="3">
        <v>0.27055207944894982</v>
      </c>
      <c r="F37" s="5">
        <v>0.16300000000000001</v>
      </c>
    </row>
    <row r="38" spans="1:6" x14ac:dyDescent="0.2">
      <c r="A38" s="2">
        <v>1982</v>
      </c>
      <c r="B38" s="3">
        <v>0.10588777678153401</v>
      </c>
      <c r="C38" s="4">
        <v>0.10720903469579388</v>
      </c>
      <c r="D38" s="3">
        <v>0.25352573122837702</v>
      </c>
      <c r="E38" s="3">
        <v>0.26503606058767287</v>
      </c>
      <c r="F38" s="5">
        <v>0.14899999999999999</v>
      </c>
    </row>
    <row r="39" spans="1:6" x14ac:dyDescent="0.2">
      <c r="A39" s="2">
        <v>1983</v>
      </c>
      <c r="B39" s="3">
        <v>9.6198764397997086E-2</v>
      </c>
      <c r="C39" s="4">
        <v>9.7820032343571825E-2</v>
      </c>
      <c r="D39" s="3">
        <v>0.24155310132631827</v>
      </c>
      <c r="E39" s="3">
        <v>0.25642660672139772</v>
      </c>
      <c r="F39" s="5">
        <v>0.14299999999999999</v>
      </c>
    </row>
    <row r="40" spans="1:6" x14ac:dyDescent="0.2">
      <c r="A40" s="2">
        <v>1984</v>
      </c>
      <c r="B40" s="3">
        <v>9.1685101296315866E-2</v>
      </c>
      <c r="C40" s="4">
        <v>9.3228731914704391E-2</v>
      </c>
      <c r="D40" s="3">
        <v>0.24046549934730038</v>
      </c>
      <c r="E40" s="3">
        <v>0.25559479076065933</v>
      </c>
      <c r="F40" s="5">
        <v>0.14499999999999999</v>
      </c>
    </row>
    <row r="41" spans="1:6" x14ac:dyDescent="0.2">
      <c r="A41" s="2">
        <v>1985</v>
      </c>
      <c r="B41" s="3">
        <v>9.5450881887927566E-2</v>
      </c>
      <c r="C41" s="4">
        <v>9.7336315451904659E-2</v>
      </c>
      <c r="D41" s="3">
        <v>0.24556602890506798</v>
      </c>
      <c r="E41" s="3">
        <v>0.26356643954993358</v>
      </c>
      <c r="F41" s="5">
        <v>0.14699999999999999</v>
      </c>
    </row>
    <row r="42" spans="1:6" x14ac:dyDescent="0.2">
      <c r="A42" s="2">
        <v>1986</v>
      </c>
      <c r="B42" s="3">
        <v>9.3917254473780923E-2</v>
      </c>
      <c r="C42" s="4">
        <v>9.738262039051819E-2</v>
      </c>
      <c r="D42" s="3">
        <v>0.23407198670508966</v>
      </c>
      <c r="E42" s="3">
        <v>0.26565274486967455</v>
      </c>
      <c r="F42" s="5">
        <v>0.14699999999999999</v>
      </c>
    </row>
    <row r="43" spans="1:6" x14ac:dyDescent="0.2">
      <c r="A43" s="2">
        <v>1987</v>
      </c>
      <c r="B43" s="3">
        <v>9.9199111065787091E-2</v>
      </c>
      <c r="C43" s="4">
        <v>0.10276321917347921</v>
      </c>
      <c r="D43" s="3">
        <v>0.25565610389202803</v>
      </c>
      <c r="E43" s="3">
        <v>0.2688797099343771</v>
      </c>
      <c r="F43" s="5">
        <v>0.13200000000000001</v>
      </c>
    </row>
    <row r="44" spans="1:6" x14ac:dyDescent="0.2">
      <c r="A44" s="2">
        <v>1988</v>
      </c>
      <c r="B44" s="3">
        <v>9.4281433973346873E-2</v>
      </c>
      <c r="C44" s="4">
        <v>9.7770083364039431E-2</v>
      </c>
      <c r="D44" s="3">
        <v>0.24649254933632589</v>
      </c>
      <c r="E44" s="3">
        <v>0.2594697913917477</v>
      </c>
      <c r="F44" s="5">
        <v>0.129</v>
      </c>
    </row>
    <row r="45" spans="1:6" x14ac:dyDescent="0.2">
      <c r="A45" s="2">
        <v>1989</v>
      </c>
      <c r="B45" s="3">
        <v>9.7954350736654677E-2</v>
      </c>
      <c r="C45" s="4">
        <v>0.10113858616919594</v>
      </c>
      <c r="D45" s="3">
        <v>0.25633577193410195</v>
      </c>
      <c r="E45" s="3">
        <v>0.26834767247960783</v>
      </c>
      <c r="F45" s="5">
        <v>0.13100000000000001</v>
      </c>
    </row>
    <row r="46" spans="1:6" x14ac:dyDescent="0.2">
      <c r="A46" s="2">
        <v>1990</v>
      </c>
      <c r="B46" s="3">
        <v>9.6078363935299643E-2</v>
      </c>
      <c r="C46" s="4">
        <v>9.8343095310372691E-2</v>
      </c>
      <c r="D46" s="3">
        <v>0.2567946591114259</v>
      </c>
      <c r="E46" s="3">
        <v>0.2657239059552029</v>
      </c>
      <c r="F46" s="5">
        <v>0.13100000000000001</v>
      </c>
    </row>
    <row r="47" spans="1:6" x14ac:dyDescent="0.2">
      <c r="A47" s="2">
        <v>1991</v>
      </c>
      <c r="B47" s="3">
        <v>9.1169683499071966E-2</v>
      </c>
      <c r="C47" s="4">
        <v>9.3027689923978446E-2</v>
      </c>
      <c r="D47" s="3">
        <v>0.25682657721465663</v>
      </c>
      <c r="E47" s="3">
        <v>0.26445176300319279</v>
      </c>
      <c r="F47" s="5">
        <v>0.129</v>
      </c>
    </row>
    <row r="48" spans="1:6" x14ac:dyDescent="0.2">
      <c r="A48" s="2">
        <v>1992</v>
      </c>
      <c r="B48" s="3">
        <v>8.8084970893960154E-2</v>
      </c>
      <c r="C48" s="4">
        <v>9.0017781049709131E-2</v>
      </c>
      <c r="D48" s="3">
        <v>0.25525602400166159</v>
      </c>
      <c r="E48" s="3">
        <v>0.26357617097752251</v>
      </c>
      <c r="F48" s="5">
        <v>0.128</v>
      </c>
    </row>
    <row r="49" spans="1:6" x14ac:dyDescent="0.2">
      <c r="A49" s="2">
        <v>1993</v>
      </c>
      <c r="B49" s="3">
        <v>8.9730057610992536E-2</v>
      </c>
      <c r="C49" s="4">
        <v>9.2032964822015659E-2</v>
      </c>
      <c r="D49" s="3">
        <v>0.26242353070903557</v>
      </c>
      <c r="E49" s="3">
        <v>0.27259198394884004</v>
      </c>
      <c r="F49" s="5">
        <v>0.13100000000000001</v>
      </c>
    </row>
    <row r="50" spans="1:6" x14ac:dyDescent="0.2">
      <c r="A50" s="2">
        <v>1994</v>
      </c>
      <c r="B50" s="3">
        <v>9.1654938280946549E-2</v>
      </c>
      <c r="C50" s="4">
        <v>9.3857231650831402E-2</v>
      </c>
      <c r="D50" s="3">
        <v>0.26765622673160883</v>
      </c>
      <c r="E50" s="3">
        <v>0.27744022466102436</v>
      </c>
      <c r="F50" s="5">
        <v>0.13500000000000001</v>
      </c>
    </row>
    <row r="51" spans="1:6" x14ac:dyDescent="0.2">
      <c r="A51" s="2">
        <v>1995</v>
      </c>
      <c r="B51" s="3">
        <v>9.3826374389322786E-2</v>
      </c>
      <c r="C51" s="4">
        <v>9.6381032775005357E-2</v>
      </c>
      <c r="D51" s="3">
        <v>0.26688903089063148</v>
      </c>
      <c r="E51" s="3">
        <v>0.27791851994067823</v>
      </c>
      <c r="F51" s="5">
        <v>0.13600000000000001</v>
      </c>
    </row>
    <row r="52" spans="1:6" x14ac:dyDescent="0.2">
      <c r="A52" s="2">
        <v>1996</v>
      </c>
      <c r="B52" s="3">
        <v>0.10008341657272132</v>
      </c>
      <c r="C52" s="4">
        <v>0.10391028499447484</v>
      </c>
      <c r="D52" s="3">
        <v>0.26899291671362779</v>
      </c>
      <c r="E52" s="3">
        <v>0.28456931074722475</v>
      </c>
      <c r="F52" s="5">
        <v>0.13700000000000001</v>
      </c>
    </row>
    <row r="53" spans="1:6" x14ac:dyDescent="0.2">
      <c r="A53" s="2">
        <v>1997</v>
      </c>
      <c r="B53" s="3">
        <v>0.10572057284826243</v>
      </c>
      <c r="C53" s="4">
        <v>0.11130891304940346</v>
      </c>
      <c r="D53" s="3">
        <v>0.26847939927997894</v>
      </c>
      <c r="E53" s="3">
        <v>0.28901295694615203</v>
      </c>
      <c r="F53" s="5">
        <v>0.13400000000000001</v>
      </c>
    </row>
    <row r="54" spans="1:6" x14ac:dyDescent="0.2">
      <c r="A54" s="2">
        <v>1998</v>
      </c>
      <c r="B54" s="3">
        <v>0.10927250349759197</v>
      </c>
      <c r="C54" s="4">
        <v>0.11607987250626144</v>
      </c>
      <c r="D54" s="3">
        <v>0.26832518334019012</v>
      </c>
      <c r="E54" s="3">
        <v>0.29221438305167952</v>
      </c>
      <c r="F54" s="5">
        <v>0.13100000000000001</v>
      </c>
    </row>
    <row r="55" spans="1:6" x14ac:dyDescent="0.2">
      <c r="A55" s="2">
        <v>1999</v>
      </c>
      <c r="B55" s="3">
        <v>0.1121521874642271</v>
      </c>
      <c r="C55" s="4">
        <v>0.12012024409780876</v>
      </c>
      <c r="D55" s="3">
        <v>0.2660013060053899</v>
      </c>
      <c r="E55" s="3">
        <v>0.29192044239325238</v>
      </c>
      <c r="F55" s="5">
        <v>0.13400000000000001</v>
      </c>
    </row>
    <row r="56" spans="1:6" x14ac:dyDescent="0.2">
      <c r="A56" s="2">
        <v>2000</v>
      </c>
      <c r="B56" s="3">
        <v>0.1155283827371677</v>
      </c>
      <c r="C56" s="4">
        <v>0.12436405055359234</v>
      </c>
      <c r="D56" s="3">
        <v>0.27011519382652044</v>
      </c>
      <c r="E56" s="3">
        <v>0.2991844270909918</v>
      </c>
      <c r="F56" s="5">
        <v>0.14000000000000001</v>
      </c>
    </row>
    <row r="57" spans="1:6" x14ac:dyDescent="0.2">
      <c r="A57" s="2">
        <v>2001</v>
      </c>
      <c r="B57" s="3">
        <v>0.11060113185192094</v>
      </c>
      <c r="C57" s="4">
        <v>0.11474425284593896</v>
      </c>
      <c r="D57" s="3">
        <v>0.28080736127520944</v>
      </c>
      <c r="E57" s="3">
        <v>0.29642587420336297</v>
      </c>
      <c r="F57" s="5">
        <v>0.13100000000000001</v>
      </c>
    </row>
    <row r="58" spans="1:6" x14ac:dyDescent="0.2">
      <c r="A58" s="2">
        <v>2002</v>
      </c>
      <c r="B58" s="3">
        <v>9.0876316264992818E-2</v>
      </c>
      <c r="C58" s="4">
        <v>9.3304634514206022E-2</v>
      </c>
      <c r="D58" s="3">
        <v>0.26191173323442063</v>
      </c>
      <c r="E58" s="3">
        <v>0.27263296181613184</v>
      </c>
      <c r="F58" s="5">
        <v>0.129</v>
      </c>
    </row>
    <row r="59" spans="1:6" x14ac:dyDescent="0.2">
      <c r="A59" s="2">
        <v>2003</v>
      </c>
      <c r="B59" s="3">
        <v>8.2068719750485616E-2</v>
      </c>
      <c r="C59" s="4">
        <v>8.469339090773001E-2</v>
      </c>
      <c r="D59" s="3">
        <v>0.24967451931933035</v>
      </c>
      <c r="E59" s="3">
        <v>0.26198854603042249</v>
      </c>
      <c r="F59" s="5">
        <v>0.11799999999999999</v>
      </c>
    </row>
    <row r="60" spans="1:6" x14ac:dyDescent="0.2">
      <c r="A60" s="2">
        <v>2004</v>
      </c>
      <c r="B60" s="3">
        <v>8.002121757722612E-2</v>
      </c>
      <c r="C60" s="4">
        <v>8.3968463993029707E-2</v>
      </c>
      <c r="D60" s="3">
        <v>0.23875335802083347</v>
      </c>
      <c r="E60" s="3">
        <v>0.25639773585017245</v>
      </c>
      <c r="F60" s="5">
        <v>0.11799999999999999</v>
      </c>
    </row>
    <row r="61" spans="1:6" x14ac:dyDescent="0.2">
      <c r="A61" s="2">
        <v>2005</v>
      </c>
      <c r="B61" s="3">
        <v>8.8431330995713819E-2</v>
      </c>
      <c r="C61" s="4">
        <v>9.4333083467927153E-2</v>
      </c>
      <c r="D61" s="3">
        <v>0.24224797511579726</v>
      </c>
      <c r="E61" s="3">
        <v>0.26576470331590046</v>
      </c>
      <c r="F61" s="5">
        <v>0.12</v>
      </c>
    </row>
    <row r="62" spans="1:6" x14ac:dyDescent="0.2">
      <c r="A62" s="2">
        <v>2006</v>
      </c>
      <c r="B62" s="3">
        <v>9.2767008255702929E-2</v>
      </c>
      <c r="C62" s="4">
        <v>9.9508113865604333E-2</v>
      </c>
      <c r="D62" s="3">
        <v>0.24549466407095855</v>
      </c>
      <c r="E62" s="3">
        <v>0.27140159512262341</v>
      </c>
      <c r="F62" s="5">
        <v>0.12</v>
      </c>
    </row>
    <row r="63" spans="1:6" x14ac:dyDescent="0.2">
      <c r="A63" s="2">
        <v>2007</v>
      </c>
      <c r="B63" s="3">
        <v>9.7511846900618288E-2</v>
      </c>
      <c r="C63" s="4">
        <v>0.10537163590509144</v>
      </c>
      <c r="D63" s="3">
        <v>0.24560229217729351</v>
      </c>
      <c r="E63" s="3">
        <v>0.27378494981762735</v>
      </c>
      <c r="F63" s="5">
        <v>0.121</v>
      </c>
    </row>
    <row r="64" spans="1:6" x14ac:dyDescent="0.2">
      <c r="A64" s="2">
        <v>2008</v>
      </c>
      <c r="B64" s="3">
        <v>9.4567700523894155E-2</v>
      </c>
      <c r="C64" s="4">
        <v>9.8252123653137263E-2</v>
      </c>
      <c r="D64" s="3">
        <v>0.26202411162149047</v>
      </c>
      <c r="E64" s="3">
        <v>0.2776689261258084</v>
      </c>
      <c r="F64" s="5">
        <v>0.11899999999999999</v>
      </c>
    </row>
    <row r="65" spans="1:6" x14ac:dyDescent="0.2">
      <c r="A65" s="2">
        <v>2009</v>
      </c>
      <c r="B65" s="3">
        <v>7.1858708632619547E-2</v>
      </c>
      <c r="C65" s="4">
        <v>7.3263251367260002E-2</v>
      </c>
      <c r="D65" s="3">
        <v>0.24104654402652562</v>
      </c>
      <c r="E65" s="3">
        <v>0.2485927997877774</v>
      </c>
      <c r="F65" s="5">
        <v>0.106</v>
      </c>
    </row>
    <row r="66" spans="1:6" x14ac:dyDescent="0.2">
      <c r="A66" s="2">
        <v>2010</v>
      </c>
      <c r="B66" s="3">
        <v>7.5175214755540676E-2</v>
      </c>
      <c r="C66" s="4">
        <v>7.7419214283425034E-2</v>
      </c>
      <c r="D66" s="3">
        <v>0.24040519937601915</v>
      </c>
      <c r="E66" s="3">
        <v>0.25180286534982588</v>
      </c>
      <c r="F66" s="5">
        <v>0.108</v>
      </c>
    </row>
    <row r="67" spans="1:6" x14ac:dyDescent="0.2">
      <c r="A67" s="2">
        <v>2011</v>
      </c>
      <c r="B67" s="3">
        <v>8.4848916879333852E-2</v>
      </c>
      <c r="C67" s="4">
        <v>8.7307345725366275E-2</v>
      </c>
      <c r="D67" s="3">
        <v>0.24588962198759229</v>
      </c>
      <c r="E67" s="3">
        <v>0.25746822653336054</v>
      </c>
      <c r="F67" s="5">
        <v>0.11600000000000001</v>
      </c>
    </row>
    <row r="68" spans="1:6" x14ac:dyDescent="0.2">
      <c r="A68" s="2">
        <v>2012</v>
      </c>
      <c r="B68" s="3">
        <v>8.3252915388425816E-2</v>
      </c>
      <c r="C68" s="4">
        <v>8.7112113107411168E-2</v>
      </c>
      <c r="D68" s="3">
        <v>0.2326206035943218</v>
      </c>
      <c r="E68" s="3">
        <v>0.24960752010778839</v>
      </c>
      <c r="F68" s="5">
        <v>0.11600000000000001</v>
      </c>
    </row>
    <row r="69" spans="1:6" x14ac:dyDescent="0.2">
      <c r="A69" s="2">
        <v>2013</v>
      </c>
      <c r="B69" s="3">
        <v>9.1872313104171432E-2</v>
      </c>
      <c r="C69" s="4">
        <v>9.5114637826335655E-2</v>
      </c>
      <c r="D69" s="3">
        <v>0.2645686514713812</v>
      </c>
      <c r="E69" s="3">
        <v>0.2793810262197795</v>
      </c>
      <c r="F69" s="5">
        <v>0.11899999999999999</v>
      </c>
    </row>
    <row r="70" spans="1:6" x14ac:dyDescent="0.2">
      <c r="A70" s="2">
        <v>2014</v>
      </c>
      <c r="B70" s="3">
        <v>9.3633516912508014E-2</v>
      </c>
      <c r="C70" s="4">
        <v>9.8133031929042658E-2</v>
      </c>
      <c r="D70" s="3">
        <v>0.26096893377285074</v>
      </c>
      <c r="E70" s="3">
        <v>0.28061292199020565</v>
      </c>
      <c r="F70" s="5">
        <v>0.122</v>
      </c>
    </row>
    <row r="71" spans="1:6" x14ac:dyDescent="0.2">
      <c r="A71" s="2">
        <v>2015</v>
      </c>
      <c r="B71" s="3">
        <v>9.7465950659618522E-2</v>
      </c>
      <c r="C71" s="4">
        <v>0.10197275991066133</v>
      </c>
      <c r="D71" s="3">
        <v>0.26717843912742745</v>
      </c>
      <c r="E71" s="3">
        <v>0.28658018783996841</v>
      </c>
      <c r="F71" s="5">
        <v>0.123</v>
      </c>
    </row>
    <row r="72" spans="1:6" x14ac:dyDescent="0.2">
      <c r="A72" s="2">
        <v>2016</v>
      </c>
      <c r="B72" s="3">
        <v>9.5784814953101705E-2</v>
      </c>
      <c r="C72" s="4">
        <v>9.956910846643835E-2</v>
      </c>
      <c r="D72" s="3">
        <v>0.27193608033173228</v>
      </c>
      <c r="E72" s="3">
        <v>0.29000172061055118</v>
      </c>
      <c r="F72" s="5">
        <v>0.125</v>
      </c>
    </row>
    <row r="73" spans="1:6" x14ac:dyDescent="0.2">
      <c r="A73" s="2">
        <v>2017</v>
      </c>
      <c r="B73" s="3">
        <v>9.5266733661415651E-2</v>
      </c>
      <c r="C73" s="4">
        <v>0.1002539107121492</v>
      </c>
      <c r="D73" s="3">
        <v>0.26493994585448866</v>
      </c>
      <c r="E73" s="3">
        <v>0.28805116158405464</v>
      </c>
      <c r="F73" s="3" t="s">
        <v>34</v>
      </c>
    </row>
  </sheetData>
  <conditionalFormatting sqref="C2:C73">
    <cfRule type="cellIs" dxfId="0" priority="1" stopIfTrue="1" operator="between">
      <formula>"**0"</formula>
      <formula>"**9"</formula>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A4E5A-F882-463B-9ACE-2E9D70634208}">
  <dimension ref="A1:D73"/>
  <sheetViews>
    <sheetView workbookViewId="0">
      <selection activeCell="D16" sqref="A1:D73"/>
    </sheetView>
  </sheetViews>
  <sheetFormatPr baseColWidth="10" defaultColWidth="8.83203125" defaultRowHeight="15" x14ac:dyDescent="0.2"/>
  <sheetData>
    <row r="1" spans="1:4" x14ac:dyDescent="0.2">
      <c r="A1" s="6" t="s">
        <v>1</v>
      </c>
      <c r="B1" s="6" t="s">
        <v>3</v>
      </c>
      <c r="C1" s="6" t="s">
        <v>4</v>
      </c>
      <c r="D1" s="6" t="s">
        <v>33</v>
      </c>
    </row>
    <row r="2" spans="1:4" x14ac:dyDescent="0.2">
      <c r="A2" s="6">
        <v>1946</v>
      </c>
      <c r="B2" s="6" cm="1">
        <f t="array" ref="B2:B73">AMPTRs!B2:B73 + AMIITRs!B2:B73</f>
        <v>0.23272999999999999</v>
      </c>
      <c r="C2" s="6" cm="1">
        <f t="array" ref="C2:C73">AMPTRs!C2:C73 + AMIITRs!C2:C73</f>
        <v>0.21475752505349122</v>
      </c>
      <c r="D2" s="6"/>
    </row>
    <row r="3" spans="1:4" x14ac:dyDescent="0.2">
      <c r="A3" s="6">
        <v>1947</v>
      </c>
      <c r="B3" s="6">
        <v>0.23207</v>
      </c>
      <c r="C3" s="6">
        <v>0.21681457733561355</v>
      </c>
      <c r="D3" s="6"/>
    </row>
    <row r="4" spans="1:4" x14ac:dyDescent="0.2">
      <c r="A4" s="6">
        <v>1948</v>
      </c>
      <c r="B4" s="6">
        <v>0.18514999999999998</v>
      </c>
      <c r="C4" s="6">
        <v>0.16845164897710427</v>
      </c>
      <c r="D4" s="6"/>
    </row>
    <row r="5" spans="1:4" x14ac:dyDescent="0.2">
      <c r="A5" s="6">
        <v>1949</v>
      </c>
      <c r="B5" s="6">
        <v>0.1832</v>
      </c>
      <c r="C5" s="6">
        <v>0.18019541977246506</v>
      </c>
      <c r="D5" s="6"/>
    </row>
    <row r="6" spans="1:4" x14ac:dyDescent="0.2">
      <c r="A6" s="6">
        <v>1950</v>
      </c>
      <c r="B6" s="6">
        <v>0.20295000000000002</v>
      </c>
      <c r="C6" s="6">
        <v>0.19143843246130521</v>
      </c>
      <c r="D6" s="6"/>
    </row>
    <row r="7" spans="1:4" x14ac:dyDescent="0.2">
      <c r="A7" s="6">
        <v>1951</v>
      </c>
      <c r="B7" s="6">
        <v>0.24078000000000002</v>
      </c>
      <c r="C7" s="6">
        <v>0.23894077269838246</v>
      </c>
      <c r="D7" s="6"/>
    </row>
    <row r="8" spans="1:4" x14ac:dyDescent="0.2">
      <c r="A8" s="6">
        <v>1952</v>
      </c>
      <c r="B8" s="6">
        <v>0.26025999999999999</v>
      </c>
      <c r="C8" s="6">
        <v>0.26203742500185551</v>
      </c>
      <c r="D8" s="6"/>
    </row>
    <row r="9" spans="1:4" x14ac:dyDescent="0.2">
      <c r="A9" s="6">
        <v>1953</v>
      </c>
      <c r="B9" s="6">
        <v>0.25764999999999999</v>
      </c>
      <c r="C9" s="6">
        <v>0.2627383345816191</v>
      </c>
      <c r="D9" s="6"/>
    </row>
    <row r="10" spans="1:4" x14ac:dyDescent="0.2">
      <c r="A10" s="6">
        <v>1954</v>
      </c>
      <c r="B10" s="6">
        <v>0.23288</v>
      </c>
      <c r="C10" s="6">
        <v>0.23251787651634481</v>
      </c>
      <c r="D10" s="6"/>
    </row>
    <row r="11" spans="1:4" x14ac:dyDescent="0.2">
      <c r="A11" s="6">
        <v>1955</v>
      </c>
      <c r="B11" s="6">
        <v>0.24127999999999999</v>
      </c>
      <c r="C11" s="6">
        <v>0.23944914590174693</v>
      </c>
      <c r="D11" s="6"/>
    </row>
    <row r="12" spans="1:4" x14ac:dyDescent="0.2">
      <c r="A12" s="6">
        <v>1956</v>
      </c>
      <c r="B12" s="6">
        <v>0.24455000000000002</v>
      </c>
      <c r="C12" s="6">
        <v>0.24064723465235671</v>
      </c>
      <c r="D12" s="6"/>
    </row>
    <row r="13" spans="1:4" x14ac:dyDescent="0.2">
      <c r="A13" s="6">
        <v>1957</v>
      </c>
      <c r="B13" s="6">
        <v>0.24616000000000002</v>
      </c>
      <c r="C13" s="6">
        <v>0.24270969511896573</v>
      </c>
      <c r="D13" s="6"/>
    </row>
    <row r="14" spans="1:4" x14ac:dyDescent="0.2">
      <c r="A14" s="6">
        <v>1958</v>
      </c>
      <c r="B14" s="6">
        <v>0.24293000000000001</v>
      </c>
      <c r="C14" s="6">
        <v>0.24092437711911113</v>
      </c>
      <c r="D14" s="6"/>
    </row>
    <row r="15" spans="1:4" x14ac:dyDescent="0.2">
      <c r="A15" s="6">
        <v>1959</v>
      </c>
      <c r="B15" s="6">
        <v>0.25275999999999998</v>
      </c>
      <c r="C15" s="6">
        <v>0.24663609381988458</v>
      </c>
      <c r="D15" s="6"/>
    </row>
    <row r="16" spans="1:4" x14ac:dyDescent="0.2">
      <c r="A16" s="6">
        <v>1960</v>
      </c>
      <c r="B16" s="6">
        <v>0.25296886281826475</v>
      </c>
      <c r="C16" s="6">
        <v>0.24520219118364908</v>
      </c>
      <c r="D16" s="7">
        <v>0.23300000000000001</v>
      </c>
    </row>
    <row r="17" spans="1:4" x14ac:dyDescent="0.2">
      <c r="A17" s="6">
        <v>1961</v>
      </c>
      <c r="B17" s="6">
        <v>0.25765929032926049</v>
      </c>
      <c r="C17" s="6">
        <v>0.24699507130859241</v>
      </c>
      <c r="D17" s="7">
        <v>0.23599999999999999</v>
      </c>
    </row>
    <row r="18" spans="1:4" x14ac:dyDescent="0.2">
      <c r="A18" s="6">
        <v>1962</v>
      </c>
      <c r="B18" s="6">
        <v>0.26126562399552289</v>
      </c>
      <c r="C18" s="6">
        <v>0.251283174207377</v>
      </c>
      <c r="D18" s="7">
        <v>0.24099999999999999</v>
      </c>
    </row>
    <row r="19" spans="1:4" x14ac:dyDescent="0.2">
      <c r="A19" s="6">
        <v>1963</v>
      </c>
      <c r="B19" s="6">
        <v>0.26609460868878015</v>
      </c>
      <c r="C19" s="6">
        <v>0.25886120626493964</v>
      </c>
      <c r="D19" s="7">
        <v>0.245</v>
      </c>
    </row>
    <row r="20" spans="1:4" x14ac:dyDescent="0.2">
      <c r="A20" s="6">
        <v>1964</v>
      </c>
      <c r="B20" s="6">
        <v>0.23899394605623259</v>
      </c>
      <c r="C20" s="6">
        <v>0.23476095541616748</v>
      </c>
      <c r="D20" s="7">
        <v>0.224</v>
      </c>
    </row>
    <row r="21" spans="1:4" x14ac:dyDescent="0.2">
      <c r="A21" s="6">
        <v>1965</v>
      </c>
      <c r="B21" s="6">
        <v>0.22932985356166513</v>
      </c>
      <c r="C21" s="6">
        <v>0.22664489388408648</v>
      </c>
      <c r="D21" s="7">
        <v>0.216</v>
      </c>
    </row>
    <row r="22" spans="1:4" x14ac:dyDescent="0.2">
      <c r="A22" s="6">
        <v>1966</v>
      </c>
      <c r="B22" s="6">
        <v>0.24206178288795341</v>
      </c>
      <c r="C22" s="6">
        <v>0.24296356216923354</v>
      </c>
      <c r="D22" s="7">
        <v>0.224</v>
      </c>
    </row>
    <row r="23" spans="1:4" x14ac:dyDescent="0.2">
      <c r="A23" s="6">
        <v>1967</v>
      </c>
      <c r="B23" s="6">
        <v>0.24463005770928992</v>
      </c>
      <c r="C23" s="6">
        <v>0.24570259592439903</v>
      </c>
      <c r="D23" s="7">
        <v>0.22800000000000001</v>
      </c>
    </row>
    <row r="24" spans="1:4" x14ac:dyDescent="0.2">
      <c r="A24" s="6">
        <v>1968</v>
      </c>
      <c r="B24" s="6">
        <v>0.27312372823874381</v>
      </c>
      <c r="C24" s="6">
        <v>0.27763779183563553</v>
      </c>
      <c r="D24" s="7">
        <v>0.253</v>
      </c>
    </row>
    <row r="25" spans="1:4" x14ac:dyDescent="0.2">
      <c r="A25" s="6">
        <v>1969</v>
      </c>
      <c r="B25" s="6">
        <v>0.28516261382156799</v>
      </c>
      <c r="C25" s="6">
        <v>0.28975039274822528</v>
      </c>
      <c r="D25" s="7">
        <v>0.26800000000000002</v>
      </c>
    </row>
    <row r="26" spans="1:4" x14ac:dyDescent="0.2">
      <c r="A26" s="6">
        <v>1970</v>
      </c>
      <c r="B26" s="6">
        <v>0.26953987482295855</v>
      </c>
      <c r="C26" s="6">
        <v>0.27310177975284211</v>
      </c>
      <c r="D26" s="7">
        <v>0.254</v>
      </c>
    </row>
    <row r="27" spans="1:4" x14ac:dyDescent="0.2">
      <c r="A27" s="6">
        <v>1971</v>
      </c>
      <c r="B27" s="6">
        <v>0.25907313516916941</v>
      </c>
      <c r="C27" s="6">
        <v>0.26215958017482904</v>
      </c>
      <c r="D27" s="7">
        <v>0.246</v>
      </c>
    </row>
    <row r="28" spans="1:4" x14ac:dyDescent="0.2">
      <c r="A28" s="6">
        <v>1972</v>
      </c>
      <c r="B28" s="6">
        <v>0.26655772753628398</v>
      </c>
      <c r="C28" s="6">
        <v>0.27101016433266784</v>
      </c>
      <c r="D28" s="7">
        <v>0.248</v>
      </c>
    </row>
    <row r="29" spans="1:4" x14ac:dyDescent="0.2">
      <c r="A29" s="6">
        <v>1973</v>
      </c>
      <c r="B29" s="6">
        <v>0.28564724099981942</v>
      </c>
      <c r="C29" s="6">
        <v>0.29271222741217084</v>
      </c>
      <c r="D29" s="7">
        <v>0.26</v>
      </c>
    </row>
    <row r="30" spans="1:4" x14ac:dyDescent="0.2">
      <c r="A30" s="6">
        <v>1974</v>
      </c>
      <c r="B30" s="6">
        <v>0.30121181160871102</v>
      </c>
      <c r="C30" s="6">
        <v>0.31009197771640817</v>
      </c>
      <c r="D30" s="7">
        <v>0.26800000000000002</v>
      </c>
    </row>
    <row r="31" spans="1:4" x14ac:dyDescent="0.2">
      <c r="A31" s="6">
        <v>1975</v>
      </c>
      <c r="B31" s="6">
        <v>0.30507658594421083</v>
      </c>
      <c r="C31" s="6">
        <v>0.30504520274333374</v>
      </c>
      <c r="D31" s="7">
        <v>0.27100000000000002</v>
      </c>
    </row>
    <row r="32" spans="1:4" x14ac:dyDescent="0.2">
      <c r="A32" s="6">
        <v>1976</v>
      </c>
      <c r="B32" s="6">
        <v>0.30888616576293204</v>
      </c>
      <c r="C32" s="6">
        <v>0.31164238385762766</v>
      </c>
      <c r="D32" s="7">
        <v>0.27800000000000002</v>
      </c>
    </row>
    <row r="33" spans="1:4" x14ac:dyDescent="0.2">
      <c r="A33" s="6">
        <v>1977</v>
      </c>
      <c r="B33" s="6">
        <v>0.32818221340970377</v>
      </c>
      <c r="C33" s="6">
        <v>0.32822714420739679</v>
      </c>
      <c r="D33" s="7">
        <v>0.27900000000000003</v>
      </c>
    </row>
    <row r="34" spans="1:4" x14ac:dyDescent="0.2">
      <c r="A34" s="6">
        <v>1978</v>
      </c>
      <c r="B34" s="6">
        <v>0.33718328287789523</v>
      </c>
      <c r="C34" s="6">
        <v>0.34339964356620817</v>
      </c>
      <c r="D34" s="7">
        <v>0.29199999999999998</v>
      </c>
    </row>
    <row r="35" spans="1:4" x14ac:dyDescent="0.2">
      <c r="A35" s="6">
        <v>1979</v>
      </c>
      <c r="B35" s="6">
        <v>0.339178231190435</v>
      </c>
      <c r="C35" s="6">
        <v>0.35375449167562317</v>
      </c>
      <c r="D35" s="7">
        <v>0.28499999999999998</v>
      </c>
    </row>
    <row r="36" spans="1:4" x14ac:dyDescent="0.2">
      <c r="A36" s="6">
        <v>1980</v>
      </c>
      <c r="B36" s="6">
        <v>0.35466046840690946</v>
      </c>
      <c r="C36" s="6">
        <v>0.3706355523451843</v>
      </c>
      <c r="D36" s="7">
        <v>0.29899999999999999</v>
      </c>
    </row>
    <row r="37" spans="1:4" x14ac:dyDescent="0.2">
      <c r="A37" s="6">
        <v>1981</v>
      </c>
      <c r="B37" s="6">
        <v>0.36999370897978395</v>
      </c>
      <c r="C37" s="6">
        <v>0.38732610272600215</v>
      </c>
      <c r="D37" s="7">
        <v>0.307</v>
      </c>
    </row>
    <row r="38" spans="1:4" x14ac:dyDescent="0.2">
      <c r="A38" s="6">
        <v>1982</v>
      </c>
      <c r="B38" s="6">
        <v>0.35119395838893036</v>
      </c>
      <c r="C38" s="6">
        <v>0.36394314261387467</v>
      </c>
      <c r="D38" s="7">
        <v>0.28100000000000003</v>
      </c>
    </row>
    <row r="39" spans="1:4" x14ac:dyDescent="0.2">
      <c r="A39" s="6">
        <v>1983</v>
      </c>
      <c r="B39" s="6">
        <v>0.33546588690807511</v>
      </c>
      <c r="C39" s="6">
        <v>0.34792703870028607</v>
      </c>
      <c r="D39" s="7">
        <v>0.26600000000000001</v>
      </c>
    </row>
    <row r="40" spans="1:4" x14ac:dyDescent="0.2">
      <c r="A40" s="6">
        <v>1984</v>
      </c>
      <c r="B40" s="6">
        <v>0.33675787050085043</v>
      </c>
      <c r="C40" s="6">
        <v>0.3478066221128911</v>
      </c>
      <c r="D40" s="7">
        <v>0.27200000000000002</v>
      </c>
    </row>
    <row r="41" spans="1:4" x14ac:dyDescent="0.2">
      <c r="A41" s="6">
        <v>1985</v>
      </c>
      <c r="B41" s="6">
        <v>0.3440253172979032</v>
      </c>
      <c r="C41" s="6">
        <v>0.35281991848096761</v>
      </c>
      <c r="D41" s="7">
        <v>0.27500000000000002</v>
      </c>
    </row>
    <row r="42" spans="1:4" x14ac:dyDescent="0.2">
      <c r="A42" s="6">
        <v>1986</v>
      </c>
      <c r="B42" s="6">
        <v>0.3468212365324449</v>
      </c>
      <c r="C42" s="6">
        <v>0.35603773978745601</v>
      </c>
      <c r="D42" s="7">
        <v>0.27600000000000002</v>
      </c>
    </row>
    <row r="43" spans="1:4" x14ac:dyDescent="0.2">
      <c r="A43" s="6">
        <v>1987</v>
      </c>
      <c r="B43" s="6">
        <v>0.32128162877948285</v>
      </c>
      <c r="C43" s="6">
        <v>0.32633158267653939</v>
      </c>
      <c r="D43" s="7">
        <v>0.24299999999999999</v>
      </c>
    </row>
    <row r="44" spans="1:4" x14ac:dyDescent="0.2">
      <c r="A44" s="6">
        <v>1988</v>
      </c>
      <c r="B44" s="6">
        <v>0.3034279041603844</v>
      </c>
      <c r="C44" s="6">
        <v>0.31043061729613508</v>
      </c>
      <c r="D44" s="7">
        <v>0.22800000000000001</v>
      </c>
    </row>
    <row r="45" spans="1:4" x14ac:dyDescent="0.2">
      <c r="A45" s="6">
        <v>1989</v>
      </c>
      <c r="B45" s="6">
        <v>0.30568865714716448</v>
      </c>
      <c r="C45" s="6">
        <v>0.31348161850324952</v>
      </c>
      <c r="D45" s="7">
        <v>0.23</v>
      </c>
    </row>
    <row r="46" spans="1:4" x14ac:dyDescent="0.2">
      <c r="A46" s="6">
        <v>1990</v>
      </c>
      <c r="B46" s="6">
        <v>0.30682171103047035</v>
      </c>
      <c r="C46" s="6">
        <v>0.31506899393567461</v>
      </c>
      <c r="D46" s="7">
        <v>0.23</v>
      </c>
    </row>
    <row r="47" spans="1:4" x14ac:dyDescent="0.2">
      <c r="A47" s="6">
        <v>1991</v>
      </c>
      <c r="B47" s="6">
        <v>0.31042196519080861</v>
      </c>
      <c r="C47" s="6">
        <v>0.31773848839912577</v>
      </c>
      <c r="D47" s="7">
        <v>0.22900000000000001</v>
      </c>
    </row>
    <row r="48" spans="1:4" x14ac:dyDescent="0.2">
      <c r="A48" s="6">
        <v>1992</v>
      </c>
      <c r="B48" s="6">
        <v>0.30846520648206938</v>
      </c>
      <c r="C48" s="6">
        <v>0.31620746914116737</v>
      </c>
      <c r="D48" s="7">
        <v>0.22800000000000001</v>
      </c>
    </row>
    <row r="49" spans="1:4" x14ac:dyDescent="0.2">
      <c r="A49" s="6">
        <v>1993</v>
      </c>
      <c r="B49" s="6">
        <v>0.31817707054016414</v>
      </c>
      <c r="C49" s="6">
        <v>0.32749485543235823</v>
      </c>
      <c r="D49" s="7">
        <v>0.23400000000000001</v>
      </c>
    </row>
    <row r="50" spans="1:4" x14ac:dyDescent="0.2">
      <c r="A50" s="6">
        <v>1994</v>
      </c>
      <c r="B50" s="6">
        <v>0.32925086627774253</v>
      </c>
      <c r="C50" s="6">
        <v>0.336909166553437</v>
      </c>
      <c r="D50" s="7">
        <v>0.23499999999999999</v>
      </c>
    </row>
    <row r="51" spans="1:4" x14ac:dyDescent="0.2">
      <c r="A51" s="6">
        <v>1995</v>
      </c>
      <c r="B51" s="6">
        <v>0.32958212352298227</v>
      </c>
      <c r="C51" s="6">
        <v>0.33789321338503908</v>
      </c>
      <c r="D51" s="7">
        <v>0.23599999999999999</v>
      </c>
    </row>
    <row r="52" spans="1:4" x14ac:dyDescent="0.2">
      <c r="A52" s="6">
        <v>1996</v>
      </c>
      <c r="B52" s="6">
        <v>0.33063135077062378</v>
      </c>
      <c r="C52" s="6">
        <v>0.33829581188627356</v>
      </c>
      <c r="D52" s="7">
        <v>0.23799999999999999</v>
      </c>
    </row>
    <row r="53" spans="1:4" x14ac:dyDescent="0.2">
      <c r="A53" s="6">
        <v>1997</v>
      </c>
      <c r="B53" s="6">
        <v>0.33340617587249605</v>
      </c>
      <c r="C53" s="6">
        <v>0.34352301884589714</v>
      </c>
      <c r="D53" s="7">
        <v>0.23499999999999999</v>
      </c>
    </row>
    <row r="54" spans="1:4" x14ac:dyDescent="0.2">
      <c r="A54" s="6">
        <v>1998</v>
      </c>
      <c r="B54" s="6">
        <v>0.33500966186976844</v>
      </c>
      <c r="C54" s="6">
        <v>0.34536902142484099</v>
      </c>
      <c r="D54" s="7">
        <v>0.23400000000000001</v>
      </c>
    </row>
    <row r="55" spans="1:4" x14ac:dyDescent="0.2">
      <c r="A55" s="6">
        <v>1999</v>
      </c>
      <c r="B55" s="6">
        <v>0.33823143438736325</v>
      </c>
      <c r="C55" s="6">
        <v>0.3479856357092308</v>
      </c>
      <c r="D55" s="7">
        <v>0.23699999999999999</v>
      </c>
    </row>
    <row r="56" spans="1:4" x14ac:dyDescent="0.2">
      <c r="A56" s="6">
        <v>2000</v>
      </c>
      <c r="B56" s="6">
        <v>0.34102149982142682</v>
      </c>
      <c r="C56" s="6">
        <v>0.34969371941256189</v>
      </c>
      <c r="D56" s="7">
        <v>0.245</v>
      </c>
    </row>
    <row r="57" spans="1:4" x14ac:dyDescent="0.2">
      <c r="A57" s="6">
        <v>2001</v>
      </c>
      <c r="B57" s="6">
        <v>0.33413170618820398</v>
      </c>
      <c r="C57" s="6">
        <v>0.34335835784614521</v>
      </c>
      <c r="D57" s="7">
        <v>0.23899999999999999</v>
      </c>
    </row>
    <row r="58" spans="1:4" x14ac:dyDescent="0.2">
      <c r="A58" s="6">
        <v>2002</v>
      </c>
      <c r="B58" s="6">
        <v>0.32948128860480053</v>
      </c>
      <c r="C58" s="6">
        <v>0.33646230290003293</v>
      </c>
      <c r="D58" s="7">
        <v>0.23499999999999999</v>
      </c>
    </row>
    <row r="59" spans="1:4" x14ac:dyDescent="0.2">
      <c r="A59" s="6">
        <v>2003</v>
      </c>
      <c r="B59" s="6">
        <v>0.31135833393044826</v>
      </c>
      <c r="C59" s="6">
        <v>0.31974765672962169</v>
      </c>
      <c r="D59" s="7">
        <v>0.215</v>
      </c>
    </row>
    <row r="60" spans="1:4" x14ac:dyDescent="0.2">
      <c r="A60" s="6">
        <v>2004</v>
      </c>
      <c r="B60" s="6">
        <v>0.31078085645350695</v>
      </c>
      <c r="C60" s="6">
        <v>0.31980595574885828</v>
      </c>
      <c r="D60" s="7">
        <v>0.216</v>
      </c>
    </row>
    <row r="61" spans="1:4" x14ac:dyDescent="0.2">
      <c r="A61" s="6">
        <v>2005</v>
      </c>
      <c r="B61" s="6">
        <v>0.31146682917136487</v>
      </c>
      <c r="C61" s="6">
        <v>0.32076074419173339</v>
      </c>
      <c r="D61" s="7">
        <v>0.22</v>
      </c>
    </row>
    <row r="62" spans="1:4" x14ac:dyDescent="0.2">
      <c r="A62" s="6">
        <v>2006</v>
      </c>
      <c r="B62" s="6">
        <v>0.31215988397882555</v>
      </c>
      <c r="C62" s="6">
        <v>0.3223556627268121</v>
      </c>
      <c r="D62" s="7">
        <v>0.22</v>
      </c>
    </row>
    <row r="63" spans="1:4" x14ac:dyDescent="0.2">
      <c r="A63" s="6">
        <v>2007</v>
      </c>
      <c r="B63" s="6">
        <v>0.31269773692452807</v>
      </c>
      <c r="C63" s="6">
        <v>0.32239800496345128</v>
      </c>
      <c r="D63" s="7">
        <v>0.22</v>
      </c>
    </row>
    <row r="64" spans="1:4" x14ac:dyDescent="0.2">
      <c r="A64" s="6">
        <v>2008</v>
      </c>
      <c r="B64" s="6">
        <v>0.31202194868040539</v>
      </c>
      <c r="C64" s="6">
        <v>0.32154303441697818</v>
      </c>
      <c r="D64" s="7">
        <v>0.219</v>
      </c>
    </row>
    <row r="65" spans="1:4" x14ac:dyDescent="0.2">
      <c r="A65" s="6">
        <v>2009</v>
      </c>
      <c r="B65" s="6">
        <v>0.30922702920897938</v>
      </c>
      <c r="C65" s="6">
        <v>0.31825321047295579</v>
      </c>
      <c r="D65" s="7">
        <v>0.214</v>
      </c>
    </row>
    <row r="66" spans="1:4" x14ac:dyDescent="0.2">
      <c r="A66" s="6">
        <v>2010</v>
      </c>
      <c r="B66" s="6">
        <v>0.3088065946353758</v>
      </c>
      <c r="C66" s="6">
        <v>0.31823325329641694</v>
      </c>
      <c r="D66" s="7">
        <v>0.216</v>
      </c>
    </row>
    <row r="67" spans="1:4" x14ac:dyDescent="0.2">
      <c r="A67" s="6">
        <v>2011</v>
      </c>
      <c r="B67" s="6">
        <v>0.30853813936419211</v>
      </c>
      <c r="C67" s="6">
        <v>0.31826542941205371</v>
      </c>
      <c r="D67" s="7">
        <v>0.215</v>
      </c>
    </row>
    <row r="68" spans="1:4" x14ac:dyDescent="0.2">
      <c r="A68" s="6">
        <v>2012</v>
      </c>
      <c r="B68" s="6">
        <v>0.30991965473985061</v>
      </c>
      <c r="C68" s="6">
        <v>0.3197428093901965</v>
      </c>
      <c r="D68" s="7">
        <v>0.215</v>
      </c>
    </row>
    <row r="69" spans="1:4" x14ac:dyDescent="0.2">
      <c r="A69" s="6">
        <v>2013</v>
      </c>
      <c r="B69" s="6">
        <v>0.3189200725637763</v>
      </c>
      <c r="C69" s="6">
        <v>0.32834955308255254</v>
      </c>
      <c r="D69" s="7">
        <v>0.221</v>
      </c>
    </row>
    <row r="70" spans="1:4" x14ac:dyDescent="0.2">
      <c r="A70" s="6">
        <v>2014</v>
      </c>
      <c r="B70" s="6">
        <v>0.31997008269388638</v>
      </c>
      <c r="C70" s="6">
        <v>0.32929743472201267</v>
      </c>
      <c r="D70" s="7">
        <v>0.224</v>
      </c>
    </row>
    <row r="71" spans="1:4" x14ac:dyDescent="0.2">
      <c r="A71" s="6">
        <v>2015</v>
      </c>
      <c r="B71" s="6">
        <v>0.31514478027917603</v>
      </c>
      <c r="C71" s="6">
        <v>0.32378346690839976</v>
      </c>
      <c r="D71" s="7">
        <v>0.224</v>
      </c>
    </row>
    <row r="72" spans="1:4" x14ac:dyDescent="0.2">
      <c r="A72" s="6">
        <v>2016</v>
      </c>
      <c r="B72" s="6">
        <v>0.32064278156506132</v>
      </c>
      <c r="C72" s="6">
        <v>0.33000498957252966</v>
      </c>
      <c r="D72" s="7">
        <v>0.22800000000000001</v>
      </c>
    </row>
    <row r="73" spans="1:4" ht="16" x14ac:dyDescent="0.2">
      <c r="A73" s="6">
        <v>2017</v>
      </c>
      <c r="B73" s="6">
        <v>0.3247029235897162</v>
      </c>
      <c r="C73" s="6">
        <v>0.33418351911517086</v>
      </c>
      <c r="D73" s="7" t="s">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DF648-3171-44AC-B5BA-0ABD221A9B5E}">
  <dimension ref="A1:J73"/>
  <sheetViews>
    <sheetView workbookViewId="0">
      <selection activeCell="B2" sqref="B2"/>
    </sheetView>
  </sheetViews>
  <sheetFormatPr baseColWidth="10" defaultColWidth="8.83203125" defaultRowHeight="15" x14ac:dyDescent="0.2"/>
  <sheetData>
    <row r="1" spans="1:10" x14ac:dyDescent="0.2">
      <c r="A1" t="s">
        <v>1</v>
      </c>
      <c r="B1" t="s">
        <v>12</v>
      </c>
      <c r="C1" t="s">
        <v>13</v>
      </c>
      <c r="D1" t="s">
        <v>18</v>
      </c>
      <c r="E1" t="s">
        <v>19</v>
      </c>
      <c r="F1" t="s">
        <v>20</v>
      </c>
      <c r="G1" t="s">
        <v>14</v>
      </c>
      <c r="H1" t="s">
        <v>15</v>
      </c>
      <c r="I1" t="s">
        <v>16</v>
      </c>
      <c r="J1" t="s">
        <v>17</v>
      </c>
    </row>
    <row r="2" spans="1:10" x14ac:dyDescent="0.2">
      <c r="A2">
        <v>1946</v>
      </c>
      <c r="B2" s="1">
        <v>6.7299999999999999E-3</v>
      </c>
      <c r="C2">
        <v>7.327525053491199E-3</v>
      </c>
      <c r="D2">
        <v>0</v>
      </c>
      <c r="E2">
        <v>0</v>
      </c>
      <c r="F2">
        <v>0</v>
      </c>
      <c r="G2">
        <v>0</v>
      </c>
      <c r="H2">
        <v>0</v>
      </c>
      <c r="I2">
        <v>8.3043097492987768E-3</v>
      </c>
      <c r="J2">
        <v>1.1206994605368635E-2</v>
      </c>
    </row>
    <row r="3" spans="1:10" x14ac:dyDescent="0.2">
      <c r="A3">
        <v>1947</v>
      </c>
      <c r="B3" s="1">
        <v>6.0699999999999999E-3</v>
      </c>
      <c r="C3">
        <v>6.5245773356135319E-3</v>
      </c>
      <c r="D3">
        <v>0</v>
      </c>
      <c r="E3">
        <v>0</v>
      </c>
      <c r="F3">
        <v>0</v>
      </c>
      <c r="G3">
        <v>0</v>
      </c>
      <c r="H3">
        <v>0</v>
      </c>
      <c r="I3">
        <v>7.3271603746101399E-3</v>
      </c>
      <c r="J3">
        <v>9.7406461957671182E-3</v>
      </c>
    </row>
    <row r="4" spans="1:10" x14ac:dyDescent="0.2">
      <c r="A4">
        <v>1948</v>
      </c>
      <c r="B4" s="1">
        <v>5.1500000000000001E-3</v>
      </c>
      <c r="C4">
        <v>5.6916489771042834E-3</v>
      </c>
      <c r="D4">
        <v>1.3973815635661828E-4</v>
      </c>
      <c r="E4">
        <v>1.0828611567118593E-3</v>
      </c>
      <c r="F4">
        <v>2.5035524393006215E-3</v>
      </c>
      <c r="G4">
        <v>1.9382433181998494E-3</v>
      </c>
      <c r="H4">
        <v>5.8619517387328429E-3</v>
      </c>
      <c r="I4">
        <v>6.3968226510179981E-3</v>
      </c>
      <c r="J4">
        <v>7.3136007695885404E-3</v>
      </c>
    </row>
    <row r="5" spans="1:10" x14ac:dyDescent="0.2">
      <c r="A5">
        <v>1949</v>
      </c>
      <c r="B5" s="1">
        <v>8.2000000000000007E-3</v>
      </c>
      <c r="C5">
        <v>8.3454197724650587E-3</v>
      </c>
      <c r="D5">
        <v>1.9630373441531382E-4</v>
      </c>
      <c r="E5">
        <v>1.3325479491650444E-3</v>
      </c>
      <c r="F5">
        <v>2.7109747350261507E-3</v>
      </c>
      <c r="G5">
        <v>2.3262939789350252E-3</v>
      </c>
      <c r="H5">
        <v>5.8506119997097346E-3</v>
      </c>
      <c r="I5">
        <v>9.3470893464473546E-3</v>
      </c>
      <c r="J5">
        <v>1.1217468516513359E-2</v>
      </c>
    </row>
    <row r="6" spans="1:10" x14ac:dyDescent="0.2">
      <c r="A6">
        <v>1950</v>
      </c>
      <c r="B6" s="1">
        <v>6.9499999999999996E-3</v>
      </c>
      <c r="C6">
        <v>7.3984324613051849E-3</v>
      </c>
      <c r="D6">
        <v>1.7910900508584496E-4</v>
      </c>
      <c r="E6">
        <v>1.2375558415606792E-3</v>
      </c>
      <c r="F6">
        <v>2.3386404225101704E-3</v>
      </c>
      <c r="G6">
        <v>2.1986300182827495E-3</v>
      </c>
      <c r="H6">
        <v>4.9672363034543483E-3</v>
      </c>
      <c r="I6">
        <v>8.323681287102272E-3</v>
      </c>
      <c r="J6">
        <v>9.9900506417081158E-3</v>
      </c>
    </row>
    <row r="7" spans="1:10" x14ac:dyDescent="0.2">
      <c r="A7">
        <v>1951</v>
      </c>
      <c r="B7" s="1">
        <v>9.7800000000000005E-3</v>
      </c>
      <c r="C7">
        <v>9.8607726983824633E-3</v>
      </c>
      <c r="D7">
        <v>2.2727798370342732E-4</v>
      </c>
      <c r="E7">
        <v>1.4678164624088814E-3</v>
      </c>
      <c r="F7">
        <v>3.1634285063892745E-3</v>
      </c>
      <c r="G7">
        <v>2.5415749215702706E-3</v>
      </c>
      <c r="H7">
        <v>6.9506758303912531E-3</v>
      </c>
      <c r="I7">
        <v>1.099314541114153E-2</v>
      </c>
      <c r="J7">
        <v>1.3132655897448931E-2</v>
      </c>
    </row>
    <row r="8" spans="1:10" x14ac:dyDescent="0.2">
      <c r="A8">
        <v>1952</v>
      </c>
      <c r="B8" s="1">
        <v>9.2599999999999991E-3</v>
      </c>
      <c r="C8">
        <v>9.1874250018554871E-3</v>
      </c>
      <c r="D8">
        <v>2.2248904209918336E-4</v>
      </c>
      <c r="E8">
        <v>1.3574401921679509E-3</v>
      </c>
      <c r="F8">
        <v>2.9095489922637201E-3</v>
      </c>
      <c r="G8">
        <v>2.2736268299703264E-3</v>
      </c>
      <c r="H8">
        <v>6.2251048532864341E-3</v>
      </c>
      <c r="I8">
        <v>1.0156863175673226E-2</v>
      </c>
      <c r="J8">
        <v>1.2151794042894003E-2</v>
      </c>
    </row>
    <row r="9" spans="1:10" x14ac:dyDescent="0.2">
      <c r="A9">
        <v>1953</v>
      </c>
      <c r="B9" s="1">
        <v>8.6499999999999997E-3</v>
      </c>
      <c r="C9">
        <v>8.468334581619115E-3</v>
      </c>
      <c r="D9">
        <v>2.191340690034727E-4</v>
      </c>
      <c r="E9">
        <v>1.3387194914801657E-3</v>
      </c>
      <c r="F9">
        <v>2.6897242901025445E-3</v>
      </c>
      <c r="G9">
        <v>2.1912162591826213E-3</v>
      </c>
      <c r="H9">
        <v>5.4257267300658113E-3</v>
      </c>
      <c r="I9">
        <v>9.2922799896189602E-3</v>
      </c>
      <c r="J9">
        <v>1.1110977328052295E-2</v>
      </c>
    </row>
    <row r="10" spans="1:10" x14ac:dyDescent="0.2">
      <c r="A10">
        <v>1954</v>
      </c>
      <c r="B10" s="1">
        <v>1.0880000000000001E-2</v>
      </c>
      <c r="C10">
        <v>1.0897876516344787E-2</v>
      </c>
      <c r="D10">
        <v>2.7895024532876509E-4</v>
      </c>
      <c r="E10">
        <v>1.6423156286882762E-3</v>
      </c>
      <c r="F10">
        <v>3.0120861815835951E-3</v>
      </c>
      <c r="G10">
        <v>2.6942460114238688E-3</v>
      </c>
      <c r="H10">
        <v>5.8091614452832636E-3</v>
      </c>
      <c r="I10">
        <v>1.199835913162775E-2</v>
      </c>
      <c r="J10">
        <v>1.4629192679901834E-2</v>
      </c>
    </row>
    <row r="11" spans="1:10" x14ac:dyDescent="0.2">
      <c r="A11">
        <v>1955</v>
      </c>
      <c r="B11" s="1">
        <v>1.328E-2</v>
      </c>
      <c r="C11">
        <v>1.3399145901746942E-2</v>
      </c>
      <c r="D11">
        <v>3.2800792541653556E-4</v>
      </c>
      <c r="E11">
        <v>1.8009095082105466E-3</v>
      </c>
      <c r="F11">
        <v>3.5954125116907762E-3</v>
      </c>
      <c r="G11">
        <v>2.9095336839087436E-3</v>
      </c>
      <c r="H11">
        <v>7.2862612246971494E-3</v>
      </c>
      <c r="I11">
        <v>1.4720471024207281E-2</v>
      </c>
      <c r="J11">
        <v>1.7964494486013317E-2</v>
      </c>
    </row>
    <row r="12" spans="1:10" x14ac:dyDescent="0.2">
      <c r="A12">
        <v>1956</v>
      </c>
      <c r="B12" s="1">
        <v>1.255E-2</v>
      </c>
      <c r="C12">
        <v>1.2777234652356714E-2</v>
      </c>
      <c r="D12">
        <v>3.1866237539484742E-4</v>
      </c>
      <c r="E12">
        <v>1.7375685410011337E-3</v>
      </c>
      <c r="F12">
        <v>3.3685509391106808E-3</v>
      </c>
      <c r="G12">
        <v>2.789228404921087E-3</v>
      </c>
      <c r="H12">
        <v>6.6975915199786818E-3</v>
      </c>
      <c r="I12">
        <v>1.4022502452278018E-2</v>
      </c>
      <c r="J12">
        <v>1.7165446987157128E-2</v>
      </c>
    </row>
    <row r="13" spans="1:10" x14ac:dyDescent="0.2">
      <c r="A13">
        <v>1957</v>
      </c>
      <c r="B13" s="1">
        <v>1.4160000000000001E-2</v>
      </c>
      <c r="C13">
        <v>1.4389695118965727E-2</v>
      </c>
      <c r="D13">
        <v>3.6134303490087622E-4</v>
      </c>
      <c r="E13">
        <v>1.9491228761268397E-3</v>
      </c>
      <c r="F13">
        <v>3.6530111887082811E-3</v>
      </c>
      <c r="G13">
        <v>3.119436026625789E-3</v>
      </c>
      <c r="H13">
        <v>7.0814122666890914E-3</v>
      </c>
      <c r="I13">
        <v>1.5774007946647583E-2</v>
      </c>
      <c r="J13">
        <v>1.9369937119444989E-2</v>
      </c>
    </row>
    <row r="14" spans="1:10" x14ac:dyDescent="0.2">
      <c r="A14">
        <v>1958</v>
      </c>
      <c r="B14" s="1">
        <v>1.393E-2</v>
      </c>
      <c r="C14">
        <v>1.4064377119111118E-2</v>
      </c>
      <c r="D14">
        <v>3.7248071838326603E-4</v>
      </c>
      <c r="E14">
        <v>1.9702466406418899E-3</v>
      </c>
      <c r="F14">
        <v>3.5858886560882122E-3</v>
      </c>
      <c r="G14">
        <v>3.1060395031916634E-3</v>
      </c>
      <c r="H14">
        <v>6.7508995867095727E-3</v>
      </c>
      <c r="I14">
        <v>1.5391032176504395E-2</v>
      </c>
      <c r="J14">
        <v>1.9020918375437224E-2</v>
      </c>
    </row>
    <row r="15" spans="1:10" x14ac:dyDescent="0.2">
      <c r="A15">
        <v>1959</v>
      </c>
      <c r="B15" s="1">
        <v>1.6760000000000001E-2</v>
      </c>
      <c r="C15">
        <v>1.7246093819884557E-2</v>
      </c>
      <c r="D15">
        <v>4.4826622703390969E-4</v>
      </c>
      <c r="E15">
        <v>2.3317374223675142E-3</v>
      </c>
      <c r="F15">
        <v>4.4663166295917317E-3</v>
      </c>
      <c r="G15">
        <v>3.6737587873635737E-3</v>
      </c>
      <c r="H15">
        <v>8.5430544355708914E-3</v>
      </c>
      <c r="I15">
        <v>1.8856371720792561E-2</v>
      </c>
      <c r="J15">
        <v>2.3269265303291865E-2</v>
      </c>
    </row>
    <row r="16" spans="1:10" x14ac:dyDescent="0.2">
      <c r="A16">
        <v>1960</v>
      </c>
      <c r="B16">
        <v>1.896886281826474E-2</v>
      </c>
      <c r="C16">
        <v>1.9682191183649094E-2</v>
      </c>
      <c r="D16">
        <v>5.2652298009808697E-4</v>
      </c>
      <c r="E16">
        <v>2.6823871270512363E-3</v>
      </c>
      <c r="F16">
        <v>5.0406365669942296E-3</v>
      </c>
      <c r="G16">
        <v>4.1645994985737384E-3</v>
      </c>
      <c r="H16">
        <v>9.380392990933557E-3</v>
      </c>
      <c r="I16">
        <v>2.1428957193420053E-2</v>
      </c>
      <c r="J16">
        <v>2.6464492277095252E-2</v>
      </c>
    </row>
    <row r="17" spans="1:10" x14ac:dyDescent="0.2">
      <c r="A17">
        <v>1961</v>
      </c>
      <c r="B17">
        <v>1.7659290329260481E-2</v>
      </c>
      <c r="C17">
        <v>1.8552732859390502E-2</v>
      </c>
      <c r="D17">
        <v>5.2933231900603218E-4</v>
      </c>
      <c r="E17">
        <v>2.5793440597040238E-3</v>
      </c>
      <c r="F17">
        <v>4.3283569800427937E-3</v>
      </c>
      <c r="G17">
        <v>3.9391416877298767E-3</v>
      </c>
      <c r="H17">
        <v>7.6558106972291476E-3</v>
      </c>
      <c r="I17">
        <v>2.0192114237300531E-2</v>
      </c>
      <c r="J17">
        <v>2.5214706495966903E-2</v>
      </c>
    </row>
    <row r="18" spans="1:10" x14ac:dyDescent="0.2">
      <c r="A18">
        <v>1962</v>
      </c>
      <c r="B18">
        <v>1.7265623995522922E-2</v>
      </c>
      <c r="C18">
        <v>1.8063726207376979E-2</v>
      </c>
      <c r="D18">
        <v>5.5943538920780569E-4</v>
      </c>
      <c r="E18">
        <v>2.5652048195886489E-3</v>
      </c>
      <c r="F18">
        <v>4.0549387183990522E-3</v>
      </c>
      <c r="G18">
        <v>3.8750566180749519E-3</v>
      </c>
      <c r="H18">
        <v>6.8654252931599248E-3</v>
      </c>
      <c r="I18">
        <v>1.9642577030373497E-2</v>
      </c>
      <c r="J18">
        <v>2.4669356334657624E-2</v>
      </c>
    </row>
    <row r="19" spans="1:10" x14ac:dyDescent="0.2">
      <c r="A19">
        <v>1963</v>
      </c>
      <c r="B19">
        <v>1.9094608688780178E-2</v>
      </c>
      <c r="C19">
        <v>1.9722295875880532E-2</v>
      </c>
      <c r="D19">
        <v>6.0176091053980513E-4</v>
      </c>
      <c r="E19">
        <v>3.2679501371494805E-3</v>
      </c>
      <c r="F19">
        <v>5.3349868999761083E-3</v>
      </c>
      <c r="G19">
        <v>4.9776765534886216E-3</v>
      </c>
      <c r="H19">
        <v>9.220980103790263E-3</v>
      </c>
      <c r="I19">
        <v>2.1422065252075715E-2</v>
      </c>
      <c r="J19">
        <v>2.6495805280336935E-2</v>
      </c>
    </row>
    <row r="20" spans="1:10" x14ac:dyDescent="0.2">
      <c r="A20">
        <v>1964</v>
      </c>
      <c r="B20">
        <v>1.7993946056232592E-2</v>
      </c>
      <c r="C20">
        <v>1.8377879416167479E-2</v>
      </c>
      <c r="D20">
        <v>5.2046353152413903E-4</v>
      </c>
      <c r="E20">
        <v>2.6174167481498138E-3</v>
      </c>
      <c r="F20">
        <v>4.1495994826910715E-3</v>
      </c>
      <c r="G20">
        <v>3.9520369538223223E-3</v>
      </c>
      <c r="H20">
        <v>7.0179627760294776E-3</v>
      </c>
      <c r="I20">
        <v>1.9935087680181061E-2</v>
      </c>
      <c r="J20">
        <v>2.4963111649703686E-2</v>
      </c>
    </row>
    <row r="21" spans="1:10" x14ac:dyDescent="0.2">
      <c r="A21">
        <v>1965</v>
      </c>
      <c r="B21">
        <v>1.7329853561665137E-2</v>
      </c>
      <c r="C21">
        <v>1.7572522525053768E-2</v>
      </c>
      <c r="D21">
        <v>5.2832878309028695E-4</v>
      </c>
      <c r="E21">
        <v>2.4911014294626485E-3</v>
      </c>
      <c r="F21">
        <v>3.6462339653633648E-3</v>
      </c>
      <c r="G21">
        <v>3.7439847455074189E-3</v>
      </c>
      <c r="H21">
        <v>5.8564619999516817E-3</v>
      </c>
      <c r="I21">
        <v>1.9067713786785092E-2</v>
      </c>
      <c r="J21">
        <v>2.3981845026898943E-2</v>
      </c>
    </row>
    <row r="22" spans="1:10" x14ac:dyDescent="0.2">
      <c r="A22">
        <v>1966</v>
      </c>
      <c r="B22">
        <v>3.0061782887953425E-2</v>
      </c>
      <c r="C22">
        <v>2.991363616923352E-2</v>
      </c>
      <c r="D22">
        <v>8.375779715789495E-4</v>
      </c>
      <c r="E22">
        <v>3.8392398009994685E-3</v>
      </c>
      <c r="F22">
        <v>7.0115551973457309E-3</v>
      </c>
      <c r="G22">
        <v>5.8289500157025923E-3</v>
      </c>
      <c r="H22">
        <v>1.3071305494224417E-2</v>
      </c>
      <c r="I22">
        <v>3.2568960866765397E-2</v>
      </c>
      <c r="J22">
        <v>4.0682074314241728E-2</v>
      </c>
    </row>
    <row r="23" spans="1:10" x14ac:dyDescent="0.2">
      <c r="A23">
        <v>1967</v>
      </c>
      <c r="B23">
        <v>2.9630057709289934E-2</v>
      </c>
      <c r="C23">
        <v>2.9459761924399006E-2</v>
      </c>
      <c r="D23">
        <v>7.8358091092357017E-4</v>
      </c>
      <c r="E23">
        <v>3.7515194400991798E-3</v>
      </c>
      <c r="F23">
        <v>6.356193334786946E-3</v>
      </c>
      <c r="G23">
        <v>5.7286080582397494E-3</v>
      </c>
      <c r="H23">
        <v>1.135837150086842E-2</v>
      </c>
      <c r="I23">
        <v>3.209809886768164E-2</v>
      </c>
      <c r="J23">
        <v>4.0354993920403974E-2</v>
      </c>
    </row>
    <row r="24" spans="1:10" x14ac:dyDescent="0.2">
      <c r="A24">
        <v>1968</v>
      </c>
      <c r="B24">
        <v>3.5123728238743844E-2</v>
      </c>
      <c r="C24">
        <v>3.436202183563547E-2</v>
      </c>
      <c r="D24">
        <v>8.8271834062533718E-4</v>
      </c>
      <c r="E24">
        <v>4.115197036066753E-3</v>
      </c>
      <c r="F24">
        <v>7.8854871105494603E-3</v>
      </c>
      <c r="G24">
        <v>6.253687104566313E-3</v>
      </c>
      <c r="H24">
        <v>1.5071190734298339E-2</v>
      </c>
      <c r="I24">
        <v>3.741297516067929E-2</v>
      </c>
      <c r="J24">
        <v>4.6811477857509158E-2</v>
      </c>
    </row>
    <row r="25" spans="1:10" x14ac:dyDescent="0.2">
      <c r="A25">
        <v>1969</v>
      </c>
      <c r="B25">
        <v>3.516261382156801E-2</v>
      </c>
      <c r="C25">
        <v>3.44298747482253E-2</v>
      </c>
      <c r="D25">
        <v>9.9453472723964854E-4</v>
      </c>
      <c r="E25">
        <v>4.3877234064819103E-3</v>
      </c>
      <c r="F25">
        <v>7.4174064058364613E-3</v>
      </c>
      <c r="G25">
        <v>6.5361496228854834E-3</v>
      </c>
      <c r="H25">
        <v>1.3041216890714878E-2</v>
      </c>
      <c r="I25">
        <v>3.7344194487103438E-2</v>
      </c>
      <c r="J25">
        <v>4.7037318871506063E-2</v>
      </c>
    </row>
    <row r="26" spans="1:10" x14ac:dyDescent="0.2">
      <c r="A26">
        <v>1970</v>
      </c>
      <c r="B26">
        <v>3.2539874822958552E-2</v>
      </c>
      <c r="C26">
        <v>3.1984187752842091E-2</v>
      </c>
      <c r="D26">
        <v>9.3303496766738406E-4</v>
      </c>
      <c r="E26">
        <v>4.1958846927872004E-3</v>
      </c>
      <c r="F26">
        <v>6.4972892925277441E-3</v>
      </c>
      <c r="G26">
        <v>6.2193003436261107E-3</v>
      </c>
      <c r="H26">
        <v>1.0714525723339707E-2</v>
      </c>
      <c r="I26">
        <v>3.4612461610990151E-2</v>
      </c>
      <c r="J26">
        <v>4.3711863629284566E-2</v>
      </c>
    </row>
    <row r="27" spans="1:10" x14ac:dyDescent="0.2">
      <c r="A27">
        <v>1971</v>
      </c>
      <c r="B27">
        <v>3.2073135169169383E-2</v>
      </c>
      <c r="C27">
        <v>3.1574465174829043E-2</v>
      </c>
      <c r="D27">
        <v>1.0088621746018492E-3</v>
      </c>
      <c r="E27">
        <v>4.3868297901148512E-3</v>
      </c>
      <c r="F27">
        <v>6.6800837278986735E-3</v>
      </c>
      <c r="G27">
        <v>6.4561435535455871E-3</v>
      </c>
      <c r="H27">
        <v>1.085518974966238E-2</v>
      </c>
      <c r="I27">
        <v>3.4155212722244165E-2</v>
      </c>
      <c r="J27">
        <v>4.315717353282407E-2</v>
      </c>
    </row>
    <row r="28" spans="1:10" x14ac:dyDescent="0.2">
      <c r="A28">
        <v>1972</v>
      </c>
      <c r="B28">
        <v>3.5557727536283987E-2</v>
      </c>
      <c r="C28">
        <v>3.4768831332667761E-2</v>
      </c>
      <c r="D28">
        <v>1.0997345943127743E-3</v>
      </c>
      <c r="E28">
        <v>4.7416029058925053E-3</v>
      </c>
      <c r="F28">
        <v>7.3394566534526482E-3</v>
      </c>
      <c r="G28">
        <v>6.9801303260632695E-3</v>
      </c>
      <c r="H28">
        <v>1.2041493878612846E-2</v>
      </c>
      <c r="I28">
        <v>3.7599034895829539E-2</v>
      </c>
      <c r="J28">
        <v>4.7454563313258875E-2</v>
      </c>
    </row>
    <row r="29" spans="1:10" x14ac:dyDescent="0.2">
      <c r="A29">
        <v>1973</v>
      </c>
      <c r="B29">
        <v>4.6647240999819407E-2</v>
      </c>
      <c r="C29">
        <v>4.5008092412170818E-2</v>
      </c>
      <c r="D29">
        <v>1.3407311508303685E-3</v>
      </c>
      <c r="E29">
        <v>5.7725048355817829E-3</v>
      </c>
      <c r="F29">
        <v>1.0389397415632596E-2</v>
      </c>
      <c r="G29">
        <v>8.447062289643769E-3</v>
      </c>
      <c r="H29">
        <v>1.8806714839524254E-2</v>
      </c>
      <c r="I29">
        <v>4.8672511038327572E-2</v>
      </c>
      <c r="J29">
        <v>6.1189776420184396E-2</v>
      </c>
    </row>
    <row r="30" spans="1:10" x14ac:dyDescent="0.2">
      <c r="A30">
        <v>1974</v>
      </c>
      <c r="B30">
        <v>5.4211811608711011E-2</v>
      </c>
      <c r="C30">
        <v>5.1852281716408238E-2</v>
      </c>
      <c r="D30">
        <v>1.5552754961752745E-3</v>
      </c>
      <c r="E30">
        <v>6.699650867257905E-3</v>
      </c>
      <c r="F30">
        <v>1.2864409661986506E-2</v>
      </c>
      <c r="G30">
        <v>9.935996384165589E-3</v>
      </c>
      <c r="H30">
        <v>2.4317567691623326E-2</v>
      </c>
      <c r="I30">
        <v>5.629945707740059E-2</v>
      </c>
      <c r="J30">
        <v>7.050426182535284E-2</v>
      </c>
    </row>
    <row r="31" spans="1:10" x14ac:dyDescent="0.2">
      <c r="A31">
        <v>1975</v>
      </c>
      <c r="B31">
        <v>5.1076585944210835E-2</v>
      </c>
      <c r="C31">
        <v>5.1084486743333775E-2</v>
      </c>
      <c r="D31">
        <v>1.6063685967096478E-3</v>
      </c>
      <c r="E31">
        <v>7.2088447608030671E-3</v>
      </c>
      <c r="F31">
        <v>1.3569397321624986E-2</v>
      </c>
      <c r="G31">
        <v>1.0653900970004073E-2</v>
      </c>
      <c r="H31">
        <v>2.5102239269460789E-2</v>
      </c>
      <c r="I31">
        <v>5.5390303917661268E-2</v>
      </c>
      <c r="J31">
        <v>6.9246864904744854E-2</v>
      </c>
    </row>
    <row r="32" spans="1:10" x14ac:dyDescent="0.2">
      <c r="A32">
        <v>1976</v>
      </c>
      <c r="B32">
        <v>5.1886165762932007E-2</v>
      </c>
      <c r="C32">
        <v>5.1200451857627616E-2</v>
      </c>
      <c r="D32">
        <v>1.5905138818993157E-3</v>
      </c>
      <c r="E32">
        <v>7.2178848790218093E-3</v>
      </c>
      <c r="F32">
        <v>1.3419295041970505E-2</v>
      </c>
      <c r="G32">
        <v>1.0644373706350766E-2</v>
      </c>
      <c r="H32">
        <v>2.4590708609980739E-2</v>
      </c>
      <c r="I32">
        <v>5.5449494102925982E-2</v>
      </c>
      <c r="J32">
        <v>6.9323060612532475E-2</v>
      </c>
    </row>
    <row r="33" spans="1:10" x14ac:dyDescent="0.2">
      <c r="A33">
        <v>1977</v>
      </c>
      <c r="B33">
        <v>5.118221340970372E-2</v>
      </c>
      <c r="C33">
        <v>5.1172032207396814E-2</v>
      </c>
      <c r="D33">
        <v>1.7942777375676219E-3</v>
      </c>
      <c r="E33">
        <v>6.3115359184414306E-3</v>
      </c>
      <c r="F33">
        <v>1.219090402189686E-2</v>
      </c>
      <c r="G33">
        <v>9.0703637905040248E-3</v>
      </c>
      <c r="H33">
        <v>2.2748754443228641E-2</v>
      </c>
      <c r="I33">
        <v>5.5407075514618119E-2</v>
      </c>
      <c r="J33">
        <v>6.9885263561418443E-2</v>
      </c>
    </row>
    <row r="34" spans="1:10" x14ac:dyDescent="0.2">
      <c r="A34">
        <v>1978</v>
      </c>
      <c r="B34">
        <v>5.3183282877895248E-2</v>
      </c>
      <c r="C34">
        <v>5.1796625566208121E-2</v>
      </c>
      <c r="D34">
        <v>1.8093215172551062E-3</v>
      </c>
      <c r="E34">
        <v>6.2735933724325267E-3</v>
      </c>
      <c r="F34">
        <v>1.2199370076979956E-2</v>
      </c>
      <c r="G34">
        <v>9.0236984288569622E-3</v>
      </c>
      <c r="H34">
        <v>2.2876691235864961E-2</v>
      </c>
      <c r="I34">
        <v>5.6115361460759808E-2</v>
      </c>
      <c r="J34">
        <v>7.0810133818471913E-2</v>
      </c>
    </row>
    <row r="35" spans="1:10" x14ac:dyDescent="0.2">
      <c r="A35">
        <v>1979</v>
      </c>
      <c r="B35">
        <v>6.6178231190434977E-2</v>
      </c>
      <c r="C35">
        <v>6.1903757675623158E-2</v>
      </c>
      <c r="D35">
        <v>2.2564254109493278E-3</v>
      </c>
      <c r="E35">
        <v>9.3598653061200861E-3</v>
      </c>
      <c r="F35">
        <v>1.5298034146759594E-2</v>
      </c>
      <c r="G35">
        <v>1.3818388969416732E-2</v>
      </c>
      <c r="H35">
        <v>2.6039242047307114E-2</v>
      </c>
      <c r="I35">
        <v>6.7113416169636314E-2</v>
      </c>
      <c r="J35">
        <v>8.4186314323232619E-2</v>
      </c>
    </row>
    <row r="36" spans="1:10" x14ac:dyDescent="0.2">
      <c r="A36">
        <v>1980</v>
      </c>
      <c r="B36">
        <v>6.8660468406909453E-2</v>
      </c>
      <c r="C36">
        <v>6.4050368345184294E-2</v>
      </c>
      <c r="D36">
        <v>2.4704441692895334E-3</v>
      </c>
      <c r="E36">
        <v>1.1377923394541084E-2</v>
      </c>
      <c r="F36">
        <v>1.887290141987966E-2</v>
      </c>
      <c r="G36">
        <v>1.6983639625158739E-2</v>
      </c>
      <c r="H36">
        <v>3.2438498271796179E-2</v>
      </c>
      <c r="I36">
        <v>6.9534006581915359E-2</v>
      </c>
      <c r="J36">
        <v>8.6167259564029611E-2</v>
      </c>
    </row>
    <row r="37" spans="1:10" x14ac:dyDescent="0.2">
      <c r="A37">
        <v>1981</v>
      </c>
      <c r="B37">
        <v>7.5993708979783955E-2</v>
      </c>
      <c r="C37">
        <v>7.0523995726002167E-2</v>
      </c>
      <c r="D37">
        <v>3.1094687608612245E-3</v>
      </c>
      <c r="E37">
        <v>1.607987076679995E-2</v>
      </c>
      <c r="F37">
        <v>2.5357135448247404E-2</v>
      </c>
      <c r="G37">
        <v>2.4122971079553437E-2</v>
      </c>
      <c r="H37">
        <v>4.1915490329014017E-2</v>
      </c>
      <c r="I37">
        <v>7.6406993205915916E-2</v>
      </c>
      <c r="J37">
        <v>9.2487754036033265E-2</v>
      </c>
    </row>
    <row r="38" spans="1:10" x14ac:dyDescent="0.2">
      <c r="A38">
        <v>1982</v>
      </c>
      <c r="B38">
        <v>7.6193958388930325E-2</v>
      </c>
      <c r="C38">
        <v>7.1697756613874605E-2</v>
      </c>
      <c r="D38">
        <v>3.1616168657889721E-3</v>
      </c>
      <c r="E38">
        <v>1.8216926022371117E-2</v>
      </c>
      <c r="F38">
        <v>2.9004948459765999E-2</v>
      </c>
      <c r="G38">
        <v>2.7928981624342097E-2</v>
      </c>
      <c r="H38">
        <v>4.8528828454926828E-2</v>
      </c>
      <c r="I38">
        <v>7.7974390773042163E-2</v>
      </c>
      <c r="J38">
        <v>9.2933072335055864E-2</v>
      </c>
    </row>
    <row r="39" spans="1:10" x14ac:dyDescent="0.2">
      <c r="A39">
        <v>1983</v>
      </c>
      <c r="B39">
        <v>7.9465886908075073E-2</v>
      </c>
      <c r="C39">
        <v>7.4364126700286109E-2</v>
      </c>
      <c r="D39">
        <v>3.8609232013855676E-3</v>
      </c>
      <c r="E39">
        <v>2.1658500404255248E-2</v>
      </c>
      <c r="F39">
        <v>3.2899765288383176E-2</v>
      </c>
      <c r="G39">
        <v>3.3250087088695209E-2</v>
      </c>
      <c r="H39">
        <v>5.347159754159287E-2</v>
      </c>
      <c r="I39">
        <v>8.099190483711248E-2</v>
      </c>
      <c r="J39">
        <v>9.5431976261068405E-2</v>
      </c>
    </row>
    <row r="40" spans="1:10" x14ac:dyDescent="0.2">
      <c r="A40">
        <v>1984</v>
      </c>
      <c r="B40">
        <v>8.2757870500850428E-2</v>
      </c>
      <c r="C40">
        <v>7.7872782112891101E-2</v>
      </c>
      <c r="D40">
        <v>3.865615772753626E-3</v>
      </c>
      <c r="E40">
        <v>2.0040018397508269E-2</v>
      </c>
      <c r="F40">
        <v>3.1873982161987446E-2</v>
      </c>
      <c r="G40">
        <v>3.0920162239705271E-2</v>
      </c>
      <c r="H40">
        <v>5.3940066642832477E-2</v>
      </c>
      <c r="I40">
        <v>8.5090603000802623E-2</v>
      </c>
      <c r="J40">
        <v>0.10151285759638436</v>
      </c>
    </row>
    <row r="41" spans="1:10" x14ac:dyDescent="0.2">
      <c r="A41">
        <v>1985</v>
      </c>
      <c r="B41">
        <v>8.4025317297903176E-2</v>
      </c>
      <c r="C41">
        <v>8.0108914480967658E-2</v>
      </c>
      <c r="D41">
        <v>3.5896683427899439E-3</v>
      </c>
      <c r="E41">
        <v>2.0780899674890538E-2</v>
      </c>
      <c r="F41">
        <v>3.2400839795799892E-2</v>
      </c>
      <c r="G41">
        <v>3.2551679925715719E-2</v>
      </c>
      <c r="H41">
        <v>5.429797454829275E-2</v>
      </c>
      <c r="I41">
        <v>8.7764131561111083E-2</v>
      </c>
      <c r="J41">
        <v>0.10496229144869842</v>
      </c>
    </row>
    <row r="42" spans="1:10" x14ac:dyDescent="0.2">
      <c r="A42">
        <v>1986</v>
      </c>
      <c r="B42">
        <v>8.7821236532444905E-2</v>
      </c>
      <c r="C42">
        <v>8.3440765787455989E-2</v>
      </c>
      <c r="D42">
        <v>5.4764685501024991E-3</v>
      </c>
      <c r="E42">
        <v>2.4018097037110924E-2</v>
      </c>
      <c r="F42">
        <v>3.7103705556670613E-2</v>
      </c>
      <c r="G42">
        <v>3.6594767878198549E-2</v>
      </c>
      <c r="H42">
        <v>6.17766394111261E-2</v>
      </c>
      <c r="I42">
        <v>9.1273312292041525E-2</v>
      </c>
      <c r="J42">
        <v>0.10792100155790235</v>
      </c>
    </row>
    <row r="43" spans="1:10" x14ac:dyDescent="0.2">
      <c r="A43">
        <v>1987</v>
      </c>
      <c r="B43">
        <v>8.4281628779482851E-2</v>
      </c>
      <c r="C43">
        <v>8.16285026765394E-2</v>
      </c>
      <c r="D43">
        <v>3.7559076726028364E-3</v>
      </c>
      <c r="E43">
        <v>2.1012108844431131E-2</v>
      </c>
      <c r="F43">
        <v>3.4623497358957291E-2</v>
      </c>
      <c r="G43">
        <v>3.4505480533656312E-2</v>
      </c>
      <c r="H43">
        <v>6.2416117522424791E-2</v>
      </c>
      <c r="I43">
        <v>9.1004361349739729E-2</v>
      </c>
      <c r="J43">
        <v>0.10862675524148811</v>
      </c>
    </row>
    <row r="44" spans="1:10" x14ac:dyDescent="0.2">
      <c r="A44">
        <v>1988</v>
      </c>
      <c r="B44">
        <v>8.5427904160384413E-2</v>
      </c>
      <c r="C44">
        <v>8.1265941296135014E-2</v>
      </c>
      <c r="D44">
        <v>3.1284024844360557E-3</v>
      </c>
      <c r="E44">
        <v>1.8429706793491252E-2</v>
      </c>
      <c r="F44">
        <v>3.2949068862794771E-2</v>
      </c>
      <c r="G44">
        <v>3.3045377533178481E-2</v>
      </c>
      <c r="H44">
        <v>6.6453933447835165E-2</v>
      </c>
      <c r="I44">
        <v>9.3113144515661161E-2</v>
      </c>
      <c r="J44">
        <v>0.11167650973868712</v>
      </c>
    </row>
    <row r="45" spans="1:10" x14ac:dyDescent="0.2">
      <c r="A45">
        <v>1989</v>
      </c>
      <c r="B45">
        <v>8.7688657147164464E-2</v>
      </c>
      <c r="C45">
        <v>8.2906169503249472E-2</v>
      </c>
      <c r="D45">
        <v>3.3347793881685749E-3</v>
      </c>
      <c r="E45">
        <v>1.8900693826331114E-2</v>
      </c>
      <c r="F45">
        <v>3.3968727439071138E-2</v>
      </c>
      <c r="G45">
        <v>3.2870967121143409E-2</v>
      </c>
      <c r="H45">
        <v>6.7995317053548929E-2</v>
      </c>
      <c r="I45">
        <v>9.4389382409212824E-2</v>
      </c>
      <c r="J45">
        <v>0.11350350726839442</v>
      </c>
    </row>
    <row r="46" spans="1:10" x14ac:dyDescent="0.2">
      <c r="A46">
        <v>1990</v>
      </c>
      <c r="B46">
        <v>8.9821711030470347E-2</v>
      </c>
      <c r="C46">
        <v>8.4556373935674597E-2</v>
      </c>
      <c r="D46">
        <v>2.8888828939759728E-3</v>
      </c>
      <c r="E46">
        <v>2.0550271914645393E-2</v>
      </c>
      <c r="F46">
        <v>3.5292921453837542E-2</v>
      </c>
      <c r="G46">
        <v>3.6842780889658651E-2</v>
      </c>
      <c r="H46">
        <v>6.9142535736159971E-2</v>
      </c>
      <c r="I46">
        <v>9.6739493957426162E-2</v>
      </c>
      <c r="J46">
        <v>0.11583637325287559</v>
      </c>
    </row>
    <row r="47" spans="1:10" x14ac:dyDescent="0.2">
      <c r="A47">
        <v>1991</v>
      </c>
      <c r="B47">
        <v>9.1421965190808599E-2</v>
      </c>
      <c r="C47">
        <v>8.663333639912571E-2</v>
      </c>
      <c r="D47">
        <v>5.87804596732968E-3</v>
      </c>
      <c r="E47">
        <v>3.1474801673401297E-2</v>
      </c>
      <c r="F47">
        <v>4.681575385921341E-2</v>
      </c>
      <c r="G47">
        <v>5.3311804072991117E-2</v>
      </c>
      <c r="H47">
        <v>8.0741245509907439E-2</v>
      </c>
      <c r="I47">
        <v>9.7819925771752081E-2</v>
      </c>
      <c r="J47">
        <v>0.11143360706779191</v>
      </c>
    </row>
    <row r="48" spans="1:10" x14ac:dyDescent="0.2">
      <c r="A48">
        <v>1992</v>
      </c>
      <c r="B48">
        <v>9.1465206482069378E-2</v>
      </c>
      <c r="C48">
        <v>8.6348309141167354E-2</v>
      </c>
      <c r="D48">
        <v>4.8360223927452076E-3</v>
      </c>
      <c r="E48">
        <v>2.961951732935935E-2</v>
      </c>
      <c r="F48">
        <v>4.5392036253704436E-2</v>
      </c>
      <c r="G48">
        <v>5.2817975596685822E-2</v>
      </c>
      <c r="H48">
        <v>8.22292842423019E-2</v>
      </c>
      <c r="I48">
        <v>9.9047879108300263E-2</v>
      </c>
      <c r="J48">
        <v>0.11344626885241998</v>
      </c>
    </row>
    <row r="49" spans="1:10" x14ac:dyDescent="0.2">
      <c r="A49">
        <v>1993</v>
      </c>
      <c r="B49">
        <v>9.4177070540164137E-2</v>
      </c>
      <c r="C49">
        <v>8.8132903432358217E-2</v>
      </c>
      <c r="D49">
        <v>5.7079624022852602E-3</v>
      </c>
      <c r="E49">
        <v>3.1723490088233296E-2</v>
      </c>
      <c r="F49">
        <v>4.8717671949101982E-2</v>
      </c>
      <c r="G49">
        <v>5.458442852371418E-2</v>
      </c>
      <c r="H49">
        <v>8.7312275843313678E-2</v>
      </c>
      <c r="I49">
        <v>0.10025455763224309</v>
      </c>
      <c r="J49">
        <v>0.11384579344023814</v>
      </c>
    </row>
    <row r="50" spans="1:10" x14ac:dyDescent="0.2">
      <c r="A50">
        <v>1994</v>
      </c>
      <c r="B50">
        <v>9.9250866277742503E-2</v>
      </c>
      <c r="C50">
        <v>9.3961312553436982E-2</v>
      </c>
      <c r="D50">
        <v>2.1824610652639093E-2</v>
      </c>
      <c r="E50">
        <v>4.0989030055928487E-2</v>
      </c>
      <c r="F50">
        <v>5.5294996060721351E-2</v>
      </c>
      <c r="G50">
        <v>5.7800496587435773E-2</v>
      </c>
      <c r="H50">
        <v>8.7828670764871553E-2</v>
      </c>
      <c r="I50">
        <v>0.10459947616812464</v>
      </c>
      <c r="J50">
        <v>0.11930814612342473</v>
      </c>
    </row>
    <row r="51" spans="1:10" x14ac:dyDescent="0.2">
      <c r="A51">
        <v>1995</v>
      </c>
      <c r="B51">
        <v>9.7582123522982248E-2</v>
      </c>
      <c r="C51">
        <v>9.2109745385038994E-2</v>
      </c>
      <c r="D51">
        <v>2.1344245353678258E-2</v>
      </c>
      <c r="E51">
        <v>3.6993737373244885E-2</v>
      </c>
      <c r="F51">
        <v>5.2273507488064037E-2</v>
      </c>
      <c r="G51">
        <v>5.1170794995947039E-2</v>
      </c>
      <c r="H51">
        <v>8.8270099666518081E-2</v>
      </c>
      <c r="I51">
        <v>0.10318077233806683</v>
      </c>
      <c r="J51">
        <v>0.11927333222938846</v>
      </c>
    </row>
    <row r="52" spans="1:10" x14ac:dyDescent="0.2">
      <c r="A52">
        <v>1996</v>
      </c>
      <c r="B52">
        <v>9.5631350770623819E-2</v>
      </c>
      <c r="C52">
        <v>9.0804771886273519E-2</v>
      </c>
      <c r="D52">
        <v>2.0786530534920297E-2</v>
      </c>
      <c r="E52">
        <v>3.5006899727157252E-2</v>
      </c>
      <c r="F52">
        <v>4.975883877000703E-2</v>
      </c>
      <c r="G52">
        <v>4.8333624845624167E-2</v>
      </c>
      <c r="H52">
        <v>8.5621092296885831E-2</v>
      </c>
      <c r="I52">
        <v>0.10230421026207315</v>
      </c>
      <c r="J52">
        <v>0.11951026428611355</v>
      </c>
    </row>
    <row r="53" spans="1:10" x14ac:dyDescent="0.2">
      <c r="A53">
        <v>1997</v>
      </c>
      <c r="B53">
        <v>9.6406175872496058E-2</v>
      </c>
      <c r="C53">
        <v>9.0190972845897152E-2</v>
      </c>
      <c r="D53">
        <v>2.0290082558108855E-2</v>
      </c>
      <c r="E53">
        <v>3.3160222558246549E-2</v>
      </c>
      <c r="F53">
        <v>4.6783214801377579E-2</v>
      </c>
      <c r="G53">
        <v>4.5765805641676018E-2</v>
      </c>
      <c r="H53">
        <v>8.1035346349385765E-2</v>
      </c>
      <c r="I53">
        <v>0.10230543546668086</v>
      </c>
      <c r="J53">
        <v>0.12127082254289065</v>
      </c>
    </row>
    <row r="54" spans="1:10" x14ac:dyDescent="0.2">
      <c r="A54">
        <v>1998</v>
      </c>
      <c r="B54">
        <v>9.6009661869768434E-2</v>
      </c>
      <c r="C54">
        <v>8.9777146424840984E-2</v>
      </c>
      <c r="D54">
        <v>1.999077789458539E-2</v>
      </c>
      <c r="E54">
        <v>3.1710686147855147E-2</v>
      </c>
      <c r="F54">
        <v>4.4679456107787292E-2</v>
      </c>
      <c r="G54">
        <v>4.3609550230231872E-2</v>
      </c>
      <c r="H54">
        <v>7.8140476985067472E-2</v>
      </c>
      <c r="I54">
        <v>0.10237708710424341</v>
      </c>
      <c r="J54">
        <v>0.12259979752196577</v>
      </c>
    </row>
    <row r="55" spans="1:10" x14ac:dyDescent="0.2">
      <c r="A55">
        <v>1999</v>
      </c>
      <c r="B55">
        <v>9.523143438736327E-2</v>
      </c>
      <c r="C55">
        <v>8.9540096709230771E-2</v>
      </c>
      <c r="D55">
        <v>2.0002362792404957E-2</v>
      </c>
      <c r="E55">
        <v>3.1242952186397197E-2</v>
      </c>
      <c r="F55">
        <v>4.4275607609025679E-2</v>
      </c>
      <c r="G55">
        <v>4.3062863161915835E-2</v>
      </c>
      <c r="H55">
        <v>7.8770680761806669E-2</v>
      </c>
      <c r="I55">
        <v>0.10266052033949306</v>
      </c>
      <c r="J55">
        <v>0.12322772393376963</v>
      </c>
    </row>
    <row r="56" spans="1:10" x14ac:dyDescent="0.2">
      <c r="A56">
        <v>2000</v>
      </c>
      <c r="B56">
        <v>9.402149982142681E-2</v>
      </c>
      <c r="C56">
        <v>8.9125719412561866E-2</v>
      </c>
      <c r="D56">
        <v>2.0165266828547197E-2</v>
      </c>
      <c r="E56">
        <v>3.0216142751103889E-2</v>
      </c>
      <c r="F56">
        <v>4.2024331961028241E-2</v>
      </c>
      <c r="G56">
        <v>4.1255567569182541E-2</v>
      </c>
      <c r="H56">
        <v>7.4109358618612786E-2</v>
      </c>
      <c r="I56">
        <v>0.10274645258431434</v>
      </c>
      <c r="J56">
        <v>0.12481417480310121</v>
      </c>
    </row>
    <row r="57" spans="1:10" x14ac:dyDescent="0.2">
      <c r="A57">
        <v>2001</v>
      </c>
      <c r="B57">
        <v>9.6131706188203964E-2</v>
      </c>
      <c r="C57">
        <v>9.047330227053077E-2</v>
      </c>
      <c r="D57">
        <v>2.0795928609015489E-2</v>
      </c>
      <c r="E57">
        <v>3.3153774142196772E-2</v>
      </c>
      <c r="F57">
        <v>4.6405055223881629E-2</v>
      </c>
      <c r="G57">
        <v>4.5793657772939006E-2</v>
      </c>
      <c r="H57">
        <v>8.0456518311947847E-2</v>
      </c>
      <c r="I57">
        <v>0.10312911160442215</v>
      </c>
      <c r="J57">
        <v>0.12268754404727714</v>
      </c>
    </row>
    <row r="58" spans="1:10" x14ac:dyDescent="0.2">
      <c r="A58">
        <v>2002</v>
      </c>
      <c r="B58">
        <v>9.8481288604800529E-2</v>
      </c>
      <c r="C58">
        <v>9.3715766122626165E-2</v>
      </c>
      <c r="D58">
        <v>2.0768755285142094E-2</v>
      </c>
      <c r="E58">
        <v>3.4649049924029576E-2</v>
      </c>
      <c r="F58">
        <v>4.8790813236070762E-2</v>
      </c>
      <c r="G58">
        <v>4.8182650012801254E-2</v>
      </c>
      <c r="H58">
        <v>8.456602265841931E-2</v>
      </c>
      <c r="I58">
        <v>0.106577911178745</v>
      </c>
      <c r="J58">
        <v>0.12673763402140867</v>
      </c>
    </row>
    <row r="59" spans="1:10" x14ac:dyDescent="0.2">
      <c r="A59">
        <v>2003</v>
      </c>
      <c r="B59">
        <v>0.10035833393044827</v>
      </c>
      <c r="C59">
        <v>9.3661801234565009E-2</v>
      </c>
      <c r="D59">
        <v>2.0630290439744632E-2</v>
      </c>
      <c r="E59">
        <v>3.4390458887560822E-2</v>
      </c>
      <c r="F59">
        <v>4.8910847220008463E-2</v>
      </c>
      <c r="G59">
        <v>4.7948291920897404E-2</v>
      </c>
      <c r="H59">
        <v>8.5676981952856182E-2</v>
      </c>
      <c r="I59">
        <v>0.10676698018696551</v>
      </c>
      <c r="J59">
        <v>0.12709627883908187</v>
      </c>
    </row>
    <row r="60" spans="1:10" x14ac:dyDescent="0.2">
      <c r="A60">
        <v>2004</v>
      </c>
      <c r="B60">
        <v>9.7780856453506967E-2</v>
      </c>
      <c r="C60">
        <v>9.1043411302214994E-2</v>
      </c>
      <c r="D60">
        <v>1.9589864911611157E-2</v>
      </c>
      <c r="E60">
        <v>3.0655377778105654E-2</v>
      </c>
      <c r="F60">
        <v>4.3891284984975416E-2</v>
      </c>
      <c r="G60">
        <v>4.2416258333669188E-2</v>
      </c>
      <c r="H60">
        <v>7.9055646581010872E-2</v>
      </c>
      <c r="I60">
        <v>0.10499626560773746</v>
      </c>
      <c r="J60">
        <v>0.12755821478275053</v>
      </c>
    </row>
    <row r="61" spans="1:10" x14ac:dyDescent="0.2">
      <c r="A61">
        <v>2005</v>
      </c>
      <c r="B61">
        <v>9.5466829171364884E-2</v>
      </c>
      <c r="C61">
        <v>8.8958886164854006E-2</v>
      </c>
      <c r="D61">
        <v>1.8475931808263187E-2</v>
      </c>
      <c r="E61">
        <v>2.8769695706580677E-2</v>
      </c>
      <c r="F61">
        <v>4.0411476382068913E-2</v>
      </c>
      <c r="G61">
        <v>4.0556019503040983E-2</v>
      </c>
      <c r="H61">
        <v>7.3045932553741283E-2</v>
      </c>
      <c r="I61">
        <v>0.10409759461469081</v>
      </c>
      <c r="J61">
        <v>0.12858145870225679</v>
      </c>
    </row>
    <row r="62" spans="1:10" x14ac:dyDescent="0.2">
      <c r="A62">
        <v>2006</v>
      </c>
      <c r="B62">
        <v>9.5159883978825521E-2</v>
      </c>
      <c r="C62">
        <v>8.8180581417908646E-2</v>
      </c>
      <c r="D62">
        <v>1.7937769136701056E-2</v>
      </c>
      <c r="E62">
        <v>2.8000193565348226E-2</v>
      </c>
      <c r="F62">
        <v>3.8124314007106516E-2</v>
      </c>
      <c r="G62">
        <v>3.9701252363133696E-2</v>
      </c>
      <c r="H62">
        <v>6.6678910642685357E-2</v>
      </c>
      <c r="I62">
        <v>0.10366163468808036</v>
      </c>
      <c r="J62">
        <v>0.12996831682454954</v>
      </c>
    </row>
    <row r="63" spans="1:10" x14ac:dyDescent="0.2">
      <c r="A63">
        <v>2007</v>
      </c>
      <c r="B63">
        <v>9.2314609780027118E-2</v>
      </c>
      <c r="C63">
        <v>8.6095500455144441E-2</v>
      </c>
      <c r="D63">
        <v>1.7820373479173063E-2</v>
      </c>
      <c r="E63">
        <v>2.7608058501639571E-2</v>
      </c>
      <c r="F63">
        <v>3.6895331944576698E-2</v>
      </c>
      <c r="G63">
        <v>3.916818138259049E-2</v>
      </c>
      <c r="H63">
        <v>6.3483053834642686E-2</v>
      </c>
      <c r="I63">
        <v>0.10141675471613229</v>
      </c>
      <c r="J63">
        <v>0.12744938255030597</v>
      </c>
    </row>
    <row r="64" spans="1:10" x14ac:dyDescent="0.2">
      <c r="A64">
        <v>2008</v>
      </c>
      <c r="B64">
        <v>9.5246515658708578E-2</v>
      </c>
      <c r="C64">
        <v>8.8657884171488927E-2</v>
      </c>
      <c r="D64">
        <v>1.9215715214677496E-2</v>
      </c>
      <c r="E64">
        <v>2.9190964207117375E-2</v>
      </c>
      <c r="F64">
        <v>3.9364611547603602E-2</v>
      </c>
      <c r="G64">
        <v>4.0426555604189049E-2</v>
      </c>
      <c r="H64">
        <v>6.7563774811123842E-2</v>
      </c>
      <c r="I64">
        <v>0.10378982158901337</v>
      </c>
      <c r="J64">
        <v>0.13058560297912525</v>
      </c>
    </row>
    <row r="65" spans="1:10" x14ac:dyDescent="0.2">
      <c r="A65">
        <v>2009</v>
      </c>
      <c r="B65">
        <v>9.8201746743446588E-2</v>
      </c>
      <c r="C65">
        <v>9.1316391043176973E-2</v>
      </c>
      <c r="D65">
        <v>2.0473856785967588E-2</v>
      </c>
      <c r="E65">
        <v>3.3967149716001413E-2</v>
      </c>
      <c r="F65">
        <v>4.571785787912433E-2</v>
      </c>
      <c r="G65">
        <v>4.7920560996191817E-2</v>
      </c>
      <c r="H65">
        <v>7.6169721424522524E-2</v>
      </c>
      <c r="I65">
        <v>0.10549684650061159</v>
      </c>
      <c r="J65">
        <v>0.12933303410842117</v>
      </c>
    </row>
    <row r="66" spans="1:10" x14ac:dyDescent="0.2">
      <c r="A66">
        <v>2010</v>
      </c>
      <c r="B66">
        <v>9.497582361660252E-2</v>
      </c>
      <c r="C66">
        <v>8.8339884113501257E-2</v>
      </c>
      <c r="D66">
        <v>1.9869447452257827E-2</v>
      </c>
      <c r="E66">
        <v>3.1880612884973944E-2</v>
      </c>
      <c r="F66">
        <v>4.3397220605638054E-2</v>
      </c>
      <c r="G66">
        <v>4.4754932061623856E-2</v>
      </c>
      <c r="H66">
        <v>7.4180096913325513E-2</v>
      </c>
      <c r="I66">
        <v>0.10281523994119965</v>
      </c>
      <c r="J66">
        <v>0.12717280475787782</v>
      </c>
    </row>
    <row r="67" spans="1:10" x14ac:dyDescent="0.2">
      <c r="A67">
        <v>2011</v>
      </c>
      <c r="B67">
        <v>9.3817859666124895E-2</v>
      </c>
      <c r="C67">
        <v>8.7170058963444791E-2</v>
      </c>
      <c r="D67">
        <v>1.9814618570568491E-2</v>
      </c>
      <c r="E67">
        <v>3.0861982059181399E-2</v>
      </c>
      <c r="F67">
        <v>4.297564291672485E-2</v>
      </c>
      <c r="G67">
        <v>4.2549697460428075E-2</v>
      </c>
      <c r="H67">
        <v>7.5504396572898244E-2</v>
      </c>
      <c r="I67">
        <v>0.10142567630322406</v>
      </c>
      <c r="J67">
        <v>0.12578635771122718</v>
      </c>
    </row>
    <row r="68" spans="1:10" x14ac:dyDescent="0.2">
      <c r="A68">
        <v>2012</v>
      </c>
      <c r="B68">
        <v>9.1623904305454792E-2</v>
      </c>
      <c r="C68">
        <v>8.5321038558536857E-2</v>
      </c>
      <c r="D68">
        <v>1.895741495487973E-2</v>
      </c>
      <c r="E68">
        <v>2.7904710993109625E-2</v>
      </c>
      <c r="F68">
        <v>3.9195298306079256E-2</v>
      </c>
      <c r="G68">
        <v>3.8156672601074346E-2</v>
      </c>
      <c r="H68">
        <v>7.1351898305695924E-2</v>
      </c>
      <c r="I68">
        <v>0.10076246144053987</v>
      </c>
      <c r="J68">
        <v>0.12749333983127484</v>
      </c>
    </row>
    <row r="69" spans="1:10" x14ac:dyDescent="0.2">
      <c r="A69">
        <v>2013</v>
      </c>
      <c r="B69">
        <v>9.7018547449541331E-2</v>
      </c>
      <c r="C69">
        <v>9.0521578315014561E-2</v>
      </c>
      <c r="D69">
        <v>1.878336077755393E-2</v>
      </c>
      <c r="E69">
        <v>2.9909051175160926E-2</v>
      </c>
      <c r="F69">
        <v>4.3422309172771248E-2</v>
      </c>
      <c r="G69">
        <v>4.1537239465606099E-2</v>
      </c>
      <c r="H69">
        <v>7.9987784765543177E-2</v>
      </c>
      <c r="I69">
        <v>0.10565979739573211</v>
      </c>
      <c r="J69">
        <v>0.13178535210219849</v>
      </c>
    </row>
    <row r="70" spans="1:10" x14ac:dyDescent="0.2">
      <c r="A70">
        <v>2014</v>
      </c>
      <c r="B70">
        <v>9.5553608717292127E-2</v>
      </c>
      <c r="C70">
        <v>8.937989124719814E-2</v>
      </c>
      <c r="D70">
        <v>1.9204716773725924E-2</v>
      </c>
      <c r="E70">
        <v>2.8921661888555175E-2</v>
      </c>
      <c r="F70">
        <v>4.196173353853716E-2</v>
      </c>
      <c r="G70">
        <v>3.9334053204644399E-2</v>
      </c>
      <c r="H70">
        <v>7.8033919523114753E-2</v>
      </c>
      <c r="I70">
        <v>0.10457805246738297</v>
      </c>
      <c r="J70">
        <v>0.13118753082263507</v>
      </c>
    </row>
    <row r="71" spans="1:10" x14ac:dyDescent="0.2">
      <c r="A71">
        <v>2015</v>
      </c>
      <c r="B71">
        <v>9.5171530691956691E-2</v>
      </c>
      <c r="C71">
        <v>8.927119581982125E-2</v>
      </c>
      <c r="D71">
        <v>1.9198089474188742E-2</v>
      </c>
      <c r="E71">
        <v>2.809154843880405E-2</v>
      </c>
      <c r="F71">
        <v>4.1025021784515246E-2</v>
      </c>
      <c r="G71">
        <v>3.7708373315850335E-2</v>
      </c>
      <c r="H71">
        <v>7.7214586062111221E-2</v>
      </c>
      <c r="I71">
        <v>0.10470940954549485</v>
      </c>
      <c r="J71">
        <v>0.13234673448218515</v>
      </c>
    </row>
    <row r="72" spans="1:10" x14ac:dyDescent="0.2">
      <c r="A72">
        <v>2016</v>
      </c>
      <c r="B72">
        <v>9.7173788331767291E-2</v>
      </c>
      <c r="C72">
        <v>9.0769788796747616E-2</v>
      </c>
      <c r="D72">
        <v>1.8961484433481179E-2</v>
      </c>
      <c r="E72">
        <v>2.8345309098214998E-2</v>
      </c>
      <c r="F72">
        <v>4.2025947112862359E-2</v>
      </c>
      <c r="G72">
        <v>3.8165565028999655E-2</v>
      </c>
      <c r="H72">
        <v>7.9691584580403305E-2</v>
      </c>
      <c r="I72">
        <v>0.10629402038802782</v>
      </c>
      <c r="J72">
        <v>0.1346737112805147</v>
      </c>
    </row>
    <row r="73" spans="1:10" x14ac:dyDescent="0.2">
      <c r="A73">
        <v>2017</v>
      </c>
      <c r="B73">
        <v>9.7714238875610759E-2</v>
      </c>
      <c r="C73">
        <v>9.1331416687221209E-2</v>
      </c>
      <c r="D73">
        <v>1.9528570822379195E-2</v>
      </c>
      <c r="E73">
        <v>2.7906163469108767E-2</v>
      </c>
      <c r="F73">
        <v>4.1142723338695737E-2</v>
      </c>
      <c r="G73">
        <v>3.6946766537129978E-2</v>
      </c>
      <c r="H73">
        <v>7.843453030663193E-2</v>
      </c>
      <c r="I73">
        <v>0.10745760078177427</v>
      </c>
      <c r="J73">
        <v>0.13743168089778762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B06FA-F0B7-4A2B-A967-1CF10ED27262}">
  <dimension ref="A1:F34"/>
  <sheetViews>
    <sheetView workbookViewId="0">
      <selection activeCell="F1" sqref="F1"/>
    </sheetView>
  </sheetViews>
  <sheetFormatPr baseColWidth="10" defaultColWidth="8.83203125" defaultRowHeight="15" x14ac:dyDescent="0.2"/>
  <cols>
    <col min="3" max="3" width="18.5" bestFit="1" customWidth="1"/>
    <col min="4" max="4" width="10.33203125" bestFit="1" customWidth="1"/>
    <col min="5" max="5" width="12.6640625" bestFit="1" customWidth="1"/>
    <col min="6" max="6" width="21.83203125" bestFit="1" customWidth="1"/>
  </cols>
  <sheetData>
    <row r="1" spans="1:6" x14ac:dyDescent="0.2">
      <c r="A1" s="27" t="s">
        <v>1</v>
      </c>
      <c r="B1" s="26" t="s">
        <v>57</v>
      </c>
      <c r="C1" s="27" t="s">
        <v>30</v>
      </c>
      <c r="D1" t="s">
        <v>31</v>
      </c>
      <c r="E1" s="2" t="s">
        <v>32</v>
      </c>
      <c r="F1" t="s">
        <v>62</v>
      </c>
    </row>
    <row r="2" spans="1:6" x14ac:dyDescent="0.2">
      <c r="A2" s="28">
        <v>1913</v>
      </c>
      <c r="B2" s="26">
        <v>3.0000000000000001E-3</v>
      </c>
      <c r="C2" s="29" t="s">
        <v>34</v>
      </c>
      <c r="D2" s="27">
        <v>1.0133586193873494E-3</v>
      </c>
      <c r="E2" s="27">
        <v>1.0133586193873494E-3</v>
      </c>
      <c r="F2">
        <f>(B2-E2)/(1-E2)</f>
        <v>1.9886566029222235E-3</v>
      </c>
    </row>
    <row r="3" spans="1:6" x14ac:dyDescent="0.2">
      <c r="A3" s="28">
        <v>1914</v>
      </c>
      <c r="B3" s="26">
        <v>5.0000000000000001E-3</v>
      </c>
      <c r="C3" s="29" t="s">
        <v>34</v>
      </c>
      <c r="D3" s="27">
        <v>1.4670016886239197E-3</v>
      </c>
      <c r="E3" s="27">
        <v>1.4670016886239197E-3</v>
      </c>
      <c r="F3">
        <f t="shared" ref="F3:F34" si="0">(B3-E3)/(1-E3)</f>
        <v>3.5381888403795874E-3</v>
      </c>
    </row>
    <row r="4" spans="1:6" x14ac:dyDescent="0.2">
      <c r="A4" s="28">
        <v>1915</v>
      </c>
      <c r="B4" s="26">
        <v>7.0000000000000001E-3</v>
      </c>
      <c r="C4" s="29" t="s">
        <v>34</v>
      </c>
      <c r="D4" s="27">
        <v>2.3469635261538684E-3</v>
      </c>
      <c r="E4" s="27">
        <v>2.3469635261538684E-3</v>
      </c>
      <c r="F4">
        <f t="shared" si="0"/>
        <v>4.6639826710617267E-3</v>
      </c>
    </row>
    <row r="5" spans="1:6" x14ac:dyDescent="0.2">
      <c r="A5" s="28">
        <v>1916</v>
      </c>
      <c r="B5" s="26">
        <v>1.2E-2</v>
      </c>
      <c r="C5" s="27">
        <v>4.0000000000000001E-3</v>
      </c>
      <c r="D5" s="27">
        <v>5.0208937690725637E-3</v>
      </c>
      <c r="E5" s="27">
        <v>4.9417841995990485E-3</v>
      </c>
      <c r="F5">
        <f t="shared" si="0"/>
        <v>7.0932692060870954E-3</v>
      </c>
    </row>
    <row r="6" spans="1:6" x14ac:dyDescent="0.2">
      <c r="A6" s="28">
        <v>1917</v>
      </c>
      <c r="B6" s="26">
        <v>3.6999999999999998E-2</v>
      </c>
      <c r="C6" s="27">
        <v>1.6E-2</v>
      </c>
      <c r="D6" s="27">
        <v>1.9006825333896086E-2</v>
      </c>
      <c r="E6" s="27">
        <v>1.8841869556638923E-2</v>
      </c>
      <c r="F6">
        <f t="shared" si="0"/>
        <v>1.85068337915682E-2</v>
      </c>
    </row>
    <row r="7" spans="1:6" x14ac:dyDescent="0.2">
      <c r="A7" s="28">
        <v>1918</v>
      </c>
      <c r="B7" s="26">
        <v>5.3999999999999999E-2</v>
      </c>
      <c r="C7" s="27">
        <v>1.7999999999999999E-2</v>
      </c>
      <c r="D7" s="27">
        <v>2.4222403972020294E-2</v>
      </c>
      <c r="E7" s="27">
        <v>2.4044884348980236E-2</v>
      </c>
      <c r="F7">
        <f t="shared" si="0"/>
        <v>3.0693128373058355E-2</v>
      </c>
    </row>
    <row r="8" spans="1:6" x14ac:dyDescent="0.2">
      <c r="A8" s="28">
        <v>1919</v>
      </c>
      <c r="B8" s="26">
        <v>5.1999999999999998E-2</v>
      </c>
      <c r="C8" s="27">
        <v>1.7999999999999999E-2</v>
      </c>
      <c r="D8" s="27">
        <v>2.3888502401048117E-2</v>
      </c>
      <c r="E8" s="27">
        <v>2.341539353242561E-2</v>
      </c>
      <c r="F8">
        <f t="shared" si="0"/>
        <v>2.9269974437717582E-2</v>
      </c>
    </row>
    <row r="9" spans="1:6" x14ac:dyDescent="0.2">
      <c r="A9" s="28">
        <v>1920</v>
      </c>
      <c r="B9" s="26">
        <v>4.5999999999999999E-2</v>
      </c>
      <c r="C9" s="27">
        <v>1.4E-2</v>
      </c>
      <c r="D9" s="27">
        <v>1.9175182051957358E-2</v>
      </c>
      <c r="E9" s="27">
        <v>1.8793776215659797E-2</v>
      </c>
      <c r="F9">
        <f t="shared" si="0"/>
        <v>2.7727324924021142E-2</v>
      </c>
    </row>
    <row r="10" spans="1:6" x14ac:dyDescent="0.2">
      <c r="A10" s="28">
        <v>1921</v>
      </c>
      <c r="B10" s="26">
        <v>4.2000000000000003E-2</v>
      </c>
      <c r="C10" s="27">
        <v>1.2999999999999999E-2</v>
      </c>
      <c r="D10" s="27">
        <v>1.5920503795794627E-2</v>
      </c>
      <c r="E10" s="27">
        <v>1.5762142697712256E-2</v>
      </c>
      <c r="F10">
        <f t="shared" si="0"/>
        <v>2.665804521500878E-2</v>
      </c>
    </row>
    <row r="11" spans="1:6" x14ac:dyDescent="0.2">
      <c r="A11" s="28">
        <v>1922</v>
      </c>
      <c r="B11" s="26">
        <v>4.5999999999999999E-2</v>
      </c>
      <c r="C11" s="27">
        <v>1.4E-2</v>
      </c>
      <c r="D11" s="27">
        <v>1.7735482724731924E-2</v>
      </c>
      <c r="E11" s="27">
        <v>1.7358915440321466E-2</v>
      </c>
      <c r="F11">
        <f t="shared" si="0"/>
        <v>2.9147045660636712E-2</v>
      </c>
    </row>
    <row r="12" spans="1:6" x14ac:dyDescent="0.2">
      <c r="A12" s="28">
        <v>1923</v>
      </c>
      <c r="B12" s="26">
        <v>3.3000000000000002E-2</v>
      </c>
      <c r="C12" s="27">
        <v>0.01</v>
      </c>
      <c r="D12" s="27">
        <v>1.1808516301191823E-2</v>
      </c>
      <c r="E12" s="27">
        <v>1.1550182563159922E-2</v>
      </c>
      <c r="F12">
        <f t="shared" si="0"/>
        <v>2.1700461731544281E-2</v>
      </c>
    </row>
    <row r="13" spans="1:6" x14ac:dyDescent="0.2">
      <c r="A13" s="28">
        <v>1924</v>
      </c>
      <c r="B13" s="26">
        <v>3.5000000000000003E-2</v>
      </c>
      <c r="C13" s="27">
        <v>0.01</v>
      </c>
      <c r="D13" s="27">
        <v>1.2412464047806371E-2</v>
      </c>
      <c r="E13" s="27">
        <v>1.2051974619196899E-2</v>
      </c>
      <c r="F13">
        <f t="shared" si="0"/>
        <v>2.3227968264785816E-2</v>
      </c>
    </row>
    <row r="14" spans="1:6" x14ac:dyDescent="0.2">
      <c r="A14" s="28">
        <v>1925</v>
      </c>
      <c r="B14" s="26">
        <v>0.03</v>
      </c>
      <c r="C14" s="27">
        <v>0.01</v>
      </c>
      <c r="D14" s="27">
        <v>1.2296385765273248E-2</v>
      </c>
      <c r="E14" s="27">
        <v>1.1612838848852211E-2</v>
      </c>
      <c r="F14">
        <f t="shared" si="0"/>
        <v>1.8603197080921972E-2</v>
      </c>
    </row>
    <row r="15" spans="1:6" x14ac:dyDescent="0.2">
      <c r="A15" s="28">
        <v>1926</v>
      </c>
      <c r="B15" s="26">
        <v>2.8000000000000001E-2</v>
      </c>
      <c r="C15" s="27">
        <v>8.9999999999999993E-3</v>
      </c>
      <c r="D15" s="27">
        <v>1.1807883722594569E-2</v>
      </c>
      <c r="E15" s="27">
        <v>1.1279835071949837E-2</v>
      </c>
      <c r="F15">
        <f t="shared" si="0"/>
        <v>1.6910917285951076E-2</v>
      </c>
    </row>
    <row r="16" spans="1:6" x14ac:dyDescent="0.2">
      <c r="A16" s="28">
        <v>1927</v>
      </c>
      <c r="B16" s="26">
        <v>3.2000000000000001E-2</v>
      </c>
      <c r="C16" s="27">
        <v>1.0999999999999999E-2</v>
      </c>
      <c r="D16" s="27">
        <v>1.3324270090706721E-2</v>
      </c>
      <c r="E16" s="27">
        <v>1.2611325454960919E-2</v>
      </c>
      <c r="F16">
        <f t="shared" si="0"/>
        <v>1.9636314497908168E-2</v>
      </c>
    </row>
    <row r="17" spans="1:6" x14ac:dyDescent="0.2">
      <c r="A17" s="28">
        <v>1928</v>
      </c>
      <c r="B17" s="26">
        <v>4.1000000000000002E-2</v>
      </c>
      <c r="C17" s="27">
        <v>1.4999999999999999E-2</v>
      </c>
      <c r="D17" s="27">
        <v>1.8275614411383336E-2</v>
      </c>
      <c r="E17" s="27">
        <v>1.6776271033952291E-2</v>
      </c>
      <c r="F17">
        <f t="shared" si="0"/>
        <v>2.4637046739627858E-2</v>
      </c>
    </row>
    <row r="18" spans="1:6" x14ac:dyDescent="0.2">
      <c r="A18" s="28">
        <v>1929</v>
      </c>
      <c r="B18" s="26">
        <v>3.5000000000000003E-2</v>
      </c>
      <c r="C18" s="27">
        <v>1.3823588035971814E-2</v>
      </c>
      <c r="D18" s="27">
        <v>1.8623662306777644E-2</v>
      </c>
      <c r="E18" s="27">
        <v>1.7285369587864214E-2</v>
      </c>
      <c r="F18">
        <f t="shared" si="0"/>
        <v>1.8026220292157998E-2</v>
      </c>
    </row>
    <row r="19" spans="1:6" x14ac:dyDescent="0.2">
      <c r="A19" s="28">
        <v>1930</v>
      </c>
      <c r="B19" s="26">
        <v>2.3E-2</v>
      </c>
      <c r="C19" s="27">
        <v>1.3654240654358251E-2</v>
      </c>
      <c r="D19" s="27">
        <v>1.8559096945551128E-2</v>
      </c>
      <c r="E19" s="27">
        <v>1.8086544822587713E-2</v>
      </c>
      <c r="F19">
        <f t="shared" si="0"/>
        <v>5.0039595154794201E-3</v>
      </c>
    </row>
    <row r="20" spans="1:6" x14ac:dyDescent="0.2">
      <c r="A20" s="28">
        <v>1931</v>
      </c>
      <c r="B20" s="26">
        <v>1.7000000000000001E-2</v>
      </c>
      <c r="C20" s="27">
        <v>8.1013583480538474E-3</v>
      </c>
      <c r="D20" s="27">
        <v>1.1906645569620252E-2</v>
      </c>
      <c r="E20" s="27">
        <v>1.1777768921330771E-2</v>
      </c>
      <c r="F20">
        <f t="shared" si="0"/>
        <v>5.2844703493150867E-3</v>
      </c>
    </row>
    <row r="21" spans="1:6" x14ac:dyDescent="0.2">
      <c r="A21" s="28">
        <v>1932</v>
      </c>
      <c r="B21" s="26">
        <v>2.9000000000000001E-2</v>
      </c>
      <c r="C21" s="27">
        <v>5.6666799220582969E-3</v>
      </c>
      <c r="D21" s="27">
        <v>9.2132505175983436E-3</v>
      </c>
      <c r="E21" s="27">
        <v>9.1805545833349416E-3</v>
      </c>
      <c r="F21">
        <f t="shared" si="0"/>
        <v>2.0003084828770668E-2</v>
      </c>
    </row>
    <row r="22" spans="1:6" x14ac:dyDescent="0.2">
      <c r="A22" s="28">
        <v>1933</v>
      </c>
      <c r="B22" s="26">
        <v>3.1E-2</v>
      </c>
      <c r="C22" s="27">
        <v>8.2567641952830586E-3</v>
      </c>
      <c r="D22" s="27">
        <v>1.2527654867256637E-2</v>
      </c>
      <c r="E22" s="27">
        <v>1.2319947729297679E-2</v>
      </c>
      <c r="F22">
        <f t="shared" si="0"/>
        <v>1.8913060183564902E-2</v>
      </c>
    </row>
    <row r="23" spans="1:6" x14ac:dyDescent="0.2">
      <c r="A23" s="28">
        <v>1934</v>
      </c>
      <c r="B23" s="26">
        <v>3.4000000000000002E-2</v>
      </c>
      <c r="C23" s="27">
        <v>8.4119060824551679E-3</v>
      </c>
      <c r="D23" s="27">
        <v>1.2596153846153845E-2</v>
      </c>
      <c r="E23" s="27">
        <v>1.2467240258174256E-2</v>
      </c>
      <c r="F23">
        <f t="shared" si="0"/>
        <v>2.1804602965733645E-2</v>
      </c>
    </row>
    <row r="24" spans="1:6" x14ac:dyDescent="0.2">
      <c r="A24" s="28">
        <v>1935</v>
      </c>
      <c r="B24" s="26">
        <v>3.7999999999999999E-2</v>
      </c>
      <c r="C24" s="27">
        <v>9.3355028516016632E-3</v>
      </c>
      <c r="D24" s="27">
        <v>1.3675213675213675E-2</v>
      </c>
      <c r="E24" s="27">
        <v>1.3399933624653819E-2</v>
      </c>
      <c r="F24">
        <f t="shared" si="0"/>
        <v>2.4934182769441687E-2</v>
      </c>
    </row>
    <row r="25" spans="1:6" x14ac:dyDescent="0.2">
      <c r="A25" s="28">
        <v>1936</v>
      </c>
      <c r="B25" s="26">
        <v>5.1999999999999998E-2</v>
      </c>
      <c r="C25" s="27">
        <v>1.057482555871773E-2</v>
      </c>
      <c r="D25" s="27">
        <v>1.9863013698630139E-2</v>
      </c>
      <c r="E25" s="27">
        <v>1.916173730811874E-2</v>
      </c>
      <c r="F25">
        <f t="shared" si="0"/>
        <v>3.347979370396667E-2</v>
      </c>
    </row>
    <row r="26" spans="1:6" x14ac:dyDescent="0.2">
      <c r="A26" s="28">
        <v>1937</v>
      </c>
      <c r="B26" s="26">
        <v>4.5999999999999999E-2</v>
      </c>
      <c r="C26" s="27">
        <v>1.7467541159148708E-2</v>
      </c>
      <c r="D26" s="27">
        <v>4.802904564315353E-2</v>
      </c>
      <c r="E26" s="27">
        <v>4.7451107226626092E-2</v>
      </c>
      <c r="F26">
        <f t="shared" si="0"/>
        <v>-1.5233939566095677E-3</v>
      </c>
    </row>
    <row r="27" spans="1:6" x14ac:dyDescent="0.2">
      <c r="A27" s="28">
        <v>1938</v>
      </c>
      <c r="B27" s="26">
        <v>3.4000000000000002E-2</v>
      </c>
      <c r="C27" s="27">
        <v>1.7818887151873082E-2</v>
      </c>
      <c r="D27" s="27">
        <v>5.377643504531722E-2</v>
      </c>
      <c r="E27" s="27">
        <v>5.2867255491757324E-2</v>
      </c>
      <c r="F27">
        <f t="shared" si="0"/>
        <v>-1.9920391942053826E-2</v>
      </c>
    </row>
    <row r="28" spans="1:6" x14ac:dyDescent="0.2">
      <c r="A28" s="28">
        <v>1939</v>
      </c>
      <c r="B28" s="26">
        <v>3.7999999999999999E-2</v>
      </c>
      <c r="C28" s="27">
        <v>1.161179921773142E-2</v>
      </c>
      <c r="D28" s="27">
        <v>4.6157932011331441E-2</v>
      </c>
      <c r="E28" s="27">
        <v>4.5518950482934639E-2</v>
      </c>
      <c r="F28">
        <f t="shared" si="0"/>
        <v>-7.8775272560298298E-3</v>
      </c>
    </row>
    <row r="29" spans="1:6" x14ac:dyDescent="0.2">
      <c r="A29" s="28">
        <v>1940</v>
      </c>
      <c r="B29" s="26">
        <v>5.6000000000000001E-2</v>
      </c>
      <c r="C29" s="27">
        <v>1.276949425750554E-2</v>
      </c>
      <c r="D29" s="27">
        <v>4.7496706192358365E-2</v>
      </c>
      <c r="E29" s="27">
        <v>4.6911186128304277E-2</v>
      </c>
      <c r="F29">
        <f t="shared" si="0"/>
        <v>9.5361667657965551E-3</v>
      </c>
    </row>
    <row r="30" spans="1:6" x14ac:dyDescent="0.2">
      <c r="A30" s="28">
        <v>1941</v>
      </c>
      <c r="B30" s="26">
        <v>0.113</v>
      </c>
      <c r="C30" s="27">
        <v>1.635709761131204E-2</v>
      </c>
      <c r="D30" s="27">
        <v>5.2550747863247864E-2</v>
      </c>
      <c r="E30" s="27">
        <v>5.1889892452647399E-2</v>
      </c>
      <c r="F30">
        <f t="shared" si="0"/>
        <v>6.4454652535492041E-2</v>
      </c>
    </row>
    <row r="31" spans="1:6" x14ac:dyDescent="0.2">
      <c r="A31" s="28">
        <v>1942</v>
      </c>
      <c r="B31" s="26">
        <v>0.192</v>
      </c>
      <c r="C31" s="27">
        <v>3.2858811274896628E-2</v>
      </c>
      <c r="D31" s="27">
        <v>7.2832369942196537E-2</v>
      </c>
      <c r="E31" s="27">
        <v>7.2286807240127968E-2</v>
      </c>
      <c r="F31">
        <f t="shared" si="0"/>
        <v>0.12904116670340207</v>
      </c>
    </row>
    <row r="32" spans="1:6" x14ac:dyDescent="0.2">
      <c r="A32" s="28">
        <v>1943</v>
      </c>
      <c r="B32" s="26">
        <v>0.20899999999999999</v>
      </c>
      <c r="C32" s="27">
        <v>0.10235807077413613</v>
      </c>
      <c r="D32" s="27">
        <v>0.16481821214142761</v>
      </c>
      <c r="E32" s="27">
        <v>0.16248383907531733</v>
      </c>
      <c r="F32">
        <f t="shared" si="0"/>
        <v>5.5540612939725516E-2</v>
      </c>
    </row>
    <row r="33" spans="1:6" x14ac:dyDescent="0.2">
      <c r="A33" s="28">
        <v>1944</v>
      </c>
      <c r="B33" s="26">
        <v>0.252</v>
      </c>
      <c r="C33" s="27">
        <v>9.9436120129391875E-2</v>
      </c>
      <c r="D33" s="27">
        <v>0.17482805922375516</v>
      </c>
      <c r="E33" s="27">
        <v>0.1723113845990924</v>
      </c>
      <c r="F33">
        <f t="shared" si="0"/>
        <v>9.627849642743827E-2</v>
      </c>
    </row>
    <row r="34" spans="1:6" x14ac:dyDescent="0.2">
      <c r="A34" s="28">
        <v>1945</v>
      </c>
      <c r="B34" s="26">
        <v>0.25700000000000001</v>
      </c>
      <c r="C34" s="27">
        <v>0.10588442765635489</v>
      </c>
      <c r="D34" s="27">
        <v>0.19595628522996403</v>
      </c>
      <c r="E34" s="27">
        <v>0.1894934169363319</v>
      </c>
      <c r="F34">
        <f t="shared" si="0"/>
        <v>8.3289370468154766E-2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2AF5B-1B76-4899-A0D4-2D661D6E0790}">
  <dimension ref="A1:J73"/>
  <sheetViews>
    <sheetView workbookViewId="0">
      <selection activeCell="B2" sqref="B2"/>
    </sheetView>
  </sheetViews>
  <sheetFormatPr baseColWidth="10" defaultColWidth="8.83203125" defaultRowHeight="15" x14ac:dyDescent="0.2"/>
  <cols>
    <col min="2" max="3" width="11.83203125" bestFit="1" customWidth="1"/>
    <col min="4" max="5" width="12.5" bestFit="1" customWidth="1"/>
    <col min="6" max="6" width="13.6640625" bestFit="1" customWidth="1"/>
    <col min="7" max="7" width="12.5" bestFit="1" customWidth="1"/>
    <col min="8" max="8" width="13.5" bestFit="1" customWidth="1"/>
    <col min="9" max="10" width="11.83203125" bestFit="1" customWidth="1"/>
  </cols>
  <sheetData>
    <row r="1" spans="1:10" x14ac:dyDescent="0.2">
      <c r="A1" t="s">
        <v>2</v>
      </c>
      <c r="B1" t="s">
        <v>3</v>
      </c>
      <c r="C1" t="s">
        <v>4</v>
      </c>
      <c r="D1" t="s">
        <v>5</v>
      </c>
      <c r="E1" t="s">
        <v>6</v>
      </c>
      <c r="F1" t="s">
        <v>7</v>
      </c>
      <c r="G1" t="s">
        <v>8</v>
      </c>
      <c r="H1" t="s">
        <v>9</v>
      </c>
      <c r="I1" t="s">
        <v>10</v>
      </c>
      <c r="J1" t="s">
        <v>11</v>
      </c>
    </row>
    <row r="2" spans="1:10" x14ac:dyDescent="0.2">
      <c r="A2">
        <v>1946</v>
      </c>
      <c r="B2">
        <v>0.22600000000000001</v>
      </c>
      <c r="C2" s="1">
        <v>0.20743</v>
      </c>
      <c r="D2" s="1">
        <v>0.45252999999999999</v>
      </c>
      <c r="E2" s="1">
        <v>0.33162000000000003</v>
      </c>
      <c r="F2" s="1">
        <v>0.29957</v>
      </c>
      <c r="G2" s="1">
        <v>0.22133</v>
      </c>
      <c r="H2" s="1">
        <v>0.22020000000000001</v>
      </c>
      <c r="I2" s="1">
        <v>0.17476</v>
      </c>
      <c r="J2" s="1">
        <v>0.15866</v>
      </c>
    </row>
    <row r="3" spans="1:10" x14ac:dyDescent="0.2">
      <c r="A3">
        <v>1947</v>
      </c>
      <c r="B3">
        <v>0.22600000000000001</v>
      </c>
      <c r="C3" s="1">
        <v>0.21029</v>
      </c>
      <c r="D3" s="1">
        <v>0.46168999999999999</v>
      </c>
      <c r="E3" s="1">
        <v>0.33764</v>
      </c>
      <c r="F3" s="1">
        <v>0.30343999999999999</v>
      </c>
      <c r="G3" s="1">
        <v>0.22756999999999999</v>
      </c>
      <c r="H3" s="1">
        <v>0.22144</v>
      </c>
      <c r="I3" s="1">
        <v>0.17935999999999999</v>
      </c>
      <c r="J3" s="1">
        <v>0.16436999999999999</v>
      </c>
    </row>
    <row r="4" spans="1:10" x14ac:dyDescent="0.2">
      <c r="A4">
        <v>1948</v>
      </c>
      <c r="B4">
        <v>0.18</v>
      </c>
      <c r="C4" s="1">
        <v>0.16275999999999999</v>
      </c>
      <c r="D4" s="1">
        <v>0.40689999999999998</v>
      </c>
      <c r="E4" s="1">
        <v>0.29032999999999998</v>
      </c>
      <c r="F4" s="1">
        <v>0.25191000000000002</v>
      </c>
      <c r="G4" s="1">
        <v>0.18459999999999999</v>
      </c>
      <c r="H4" s="1">
        <v>0.16108</v>
      </c>
      <c r="I4" s="1">
        <v>0.13175000000000001</v>
      </c>
      <c r="J4" s="1">
        <v>0.1174</v>
      </c>
    </row>
    <row r="5" spans="1:10" x14ac:dyDescent="0.2">
      <c r="A5">
        <v>1949</v>
      </c>
      <c r="B5">
        <v>0.17499999999999999</v>
      </c>
      <c r="C5" s="1">
        <v>0.17185</v>
      </c>
      <c r="D5" s="1">
        <v>0.40526000000000001</v>
      </c>
      <c r="E5" s="1">
        <v>0.28982999999999998</v>
      </c>
      <c r="F5" s="1">
        <v>0.25674000000000002</v>
      </c>
      <c r="G5" s="1">
        <v>0.18889</v>
      </c>
      <c r="H5" s="1">
        <v>0.18137</v>
      </c>
      <c r="I5" s="1">
        <v>0.14316000000000001</v>
      </c>
      <c r="J5" s="1">
        <v>0.12858</v>
      </c>
    </row>
    <row r="6" spans="1:10" x14ac:dyDescent="0.2">
      <c r="A6">
        <v>1950</v>
      </c>
      <c r="B6">
        <v>0.19600000000000001</v>
      </c>
      <c r="C6" s="1">
        <v>0.18404000000000001</v>
      </c>
      <c r="D6" s="1">
        <v>0.42560999999999999</v>
      </c>
      <c r="E6" s="1">
        <v>0.30820999999999998</v>
      </c>
      <c r="F6" s="1">
        <v>0.27305000000000001</v>
      </c>
      <c r="G6" s="1">
        <v>0.20161000000000001</v>
      </c>
      <c r="H6" s="1">
        <v>0.18911</v>
      </c>
      <c r="I6" s="1">
        <v>0.15307999999999999</v>
      </c>
      <c r="J6" s="1">
        <v>0.13844999999999999</v>
      </c>
    </row>
    <row r="7" spans="1:10" x14ac:dyDescent="0.2">
      <c r="A7">
        <v>1951</v>
      </c>
      <c r="B7">
        <v>0.23100000000000001</v>
      </c>
      <c r="C7" s="1">
        <v>0.22908000000000001</v>
      </c>
      <c r="D7" s="1">
        <v>0.50087999999999999</v>
      </c>
      <c r="E7" s="1">
        <v>0.36571999999999999</v>
      </c>
      <c r="F7" s="1">
        <v>0.32391999999999999</v>
      </c>
      <c r="G7" s="1">
        <v>0.24873000000000001</v>
      </c>
      <c r="H7" s="1">
        <v>0.23057</v>
      </c>
      <c r="I7" s="1">
        <v>0.19713</v>
      </c>
      <c r="J7" s="1">
        <v>0.18274000000000001</v>
      </c>
    </row>
    <row r="8" spans="1:10" x14ac:dyDescent="0.2">
      <c r="A8">
        <v>1952</v>
      </c>
      <c r="B8">
        <v>0.251</v>
      </c>
      <c r="C8" s="1">
        <v>0.25285000000000002</v>
      </c>
      <c r="D8" s="1">
        <v>0.53922999999999999</v>
      </c>
      <c r="E8" s="1">
        <v>0.39731</v>
      </c>
      <c r="F8" s="1">
        <v>0.3513</v>
      </c>
      <c r="G8" s="1">
        <v>0.28273999999999999</v>
      </c>
      <c r="H8" s="1">
        <v>0.25302000000000002</v>
      </c>
      <c r="I8" s="1">
        <v>0.22187999999999999</v>
      </c>
      <c r="J8" s="1">
        <v>0.20635999999999999</v>
      </c>
    </row>
    <row r="9" spans="1:10" x14ac:dyDescent="0.2">
      <c r="A9">
        <v>1953</v>
      </c>
      <c r="B9">
        <v>0.249</v>
      </c>
      <c r="C9" s="1">
        <v>0.25427</v>
      </c>
      <c r="D9" s="1">
        <v>0.54757999999999996</v>
      </c>
      <c r="E9" s="1">
        <v>0.40228000000000003</v>
      </c>
      <c r="F9" s="1">
        <v>0.35355999999999999</v>
      </c>
      <c r="G9" s="1">
        <v>0.29164000000000001</v>
      </c>
      <c r="H9" s="1">
        <v>0.25491000000000003</v>
      </c>
      <c r="I9" s="1">
        <v>0.22498000000000001</v>
      </c>
      <c r="J9" s="1">
        <v>0.20887</v>
      </c>
    </row>
    <row r="10" spans="1:10" x14ac:dyDescent="0.2">
      <c r="A10">
        <v>1954</v>
      </c>
      <c r="B10">
        <v>0.222</v>
      </c>
      <c r="C10" s="1">
        <v>0.22162000000000001</v>
      </c>
      <c r="D10" s="1">
        <v>0.49591000000000002</v>
      </c>
      <c r="E10" s="1">
        <v>0.35872999999999999</v>
      </c>
      <c r="F10" s="1">
        <v>0.31492999999999999</v>
      </c>
      <c r="G10" s="1">
        <v>0.25287999999999999</v>
      </c>
      <c r="H10" s="1">
        <v>0.22549</v>
      </c>
      <c r="I10" s="1">
        <v>0.19319</v>
      </c>
      <c r="J10" s="1">
        <v>0.17746999999999999</v>
      </c>
    </row>
    <row r="11" spans="1:10" x14ac:dyDescent="0.2">
      <c r="A11">
        <v>1955</v>
      </c>
      <c r="B11">
        <v>0.22800000000000001</v>
      </c>
      <c r="C11" s="1">
        <v>0.22605</v>
      </c>
      <c r="D11" s="1">
        <v>0.50492999999999999</v>
      </c>
      <c r="E11" s="1">
        <v>0.36509000000000003</v>
      </c>
      <c r="F11" s="1">
        <v>0.32051000000000002</v>
      </c>
      <c r="G11" s="1">
        <v>0.25984000000000002</v>
      </c>
      <c r="H11" s="1">
        <v>0.22882</v>
      </c>
      <c r="I11" s="1">
        <v>0.19786000000000001</v>
      </c>
      <c r="J11" s="1">
        <v>0.18206</v>
      </c>
    </row>
    <row r="12" spans="1:10" x14ac:dyDescent="0.2">
      <c r="A12">
        <v>1956</v>
      </c>
      <c r="B12">
        <v>0.23200000000000001</v>
      </c>
      <c r="C12" s="1">
        <v>0.22786999999999999</v>
      </c>
      <c r="D12" s="1">
        <v>0.51024999999999998</v>
      </c>
      <c r="E12" s="1">
        <v>0.36968000000000001</v>
      </c>
      <c r="F12" s="1">
        <v>0.32361000000000001</v>
      </c>
      <c r="G12" s="1">
        <v>0.26549</v>
      </c>
      <c r="H12" s="1">
        <v>0.22958000000000001</v>
      </c>
      <c r="I12" s="1">
        <v>0.19964000000000001</v>
      </c>
      <c r="J12" s="1">
        <v>0.18321999999999999</v>
      </c>
    </row>
    <row r="13" spans="1:10" x14ac:dyDescent="0.2">
      <c r="A13">
        <v>1957</v>
      </c>
      <c r="B13">
        <v>0.23200000000000001</v>
      </c>
      <c r="C13" s="1">
        <v>0.22832</v>
      </c>
      <c r="D13" s="1">
        <v>0.51210999999999995</v>
      </c>
      <c r="E13" s="1">
        <v>0.37139</v>
      </c>
      <c r="F13" s="1">
        <v>0.32446999999999998</v>
      </c>
      <c r="G13" s="1">
        <v>0.26766000000000001</v>
      </c>
      <c r="H13" s="1">
        <v>0.23007</v>
      </c>
      <c r="I13" s="1">
        <v>0.20032</v>
      </c>
      <c r="J13" s="1">
        <v>0.18371999999999999</v>
      </c>
    </row>
    <row r="14" spans="1:10" x14ac:dyDescent="0.2">
      <c r="A14">
        <v>1958</v>
      </c>
      <c r="B14">
        <v>0.22900000000000001</v>
      </c>
      <c r="C14" s="1">
        <v>0.22686000000000001</v>
      </c>
      <c r="D14" s="1">
        <v>0.50999000000000005</v>
      </c>
      <c r="E14" s="1">
        <v>0.36975999999999998</v>
      </c>
      <c r="F14" s="1">
        <v>0.32285999999999998</v>
      </c>
      <c r="G14" s="1">
        <v>0.27007999999999999</v>
      </c>
      <c r="H14" s="1">
        <v>0.23097000000000001</v>
      </c>
      <c r="I14" s="1">
        <v>0.19943</v>
      </c>
      <c r="J14" s="1">
        <v>0.18146000000000001</v>
      </c>
    </row>
    <row r="15" spans="1:10" x14ac:dyDescent="0.2">
      <c r="A15">
        <v>1959</v>
      </c>
      <c r="B15">
        <v>0.23599999999999999</v>
      </c>
      <c r="C15" s="1">
        <v>0.22939000000000001</v>
      </c>
      <c r="D15" s="1">
        <v>0.51605000000000001</v>
      </c>
      <c r="E15" s="1">
        <v>0.37563000000000002</v>
      </c>
      <c r="F15" s="1">
        <v>0.32740000000000002</v>
      </c>
      <c r="G15" s="1">
        <v>0.27557999999999999</v>
      </c>
      <c r="H15" s="1">
        <v>0.23529</v>
      </c>
      <c r="I15" s="1">
        <v>0.20191000000000001</v>
      </c>
      <c r="J15" s="1">
        <v>0.18318999999999999</v>
      </c>
    </row>
    <row r="16" spans="1:10" x14ac:dyDescent="0.2">
      <c r="A16">
        <v>1960</v>
      </c>
      <c r="B16">
        <v>0.23400000000000001</v>
      </c>
      <c r="C16" s="1">
        <v>0.22552</v>
      </c>
      <c r="D16" s="1">
        <v>0.51470000000000005</v>
      </c>
      <c r="E16" s="1">
        <v>0.37330000000000002</v>
      </c>
      <c r="F16" s="1">
        <v>0.32319999999999999</v>
      </c>
      <c r="G16" s="1">
        <v>0.27607999999999999</v>
      </c>
      <c r="H16" s="1">
        <v>0.23100000000000001</v>
      </c>
      <c r="I16" s="1">
        <v>0.19914999999999999</v>
      </c>
      <c r="J16" s="1">
        <v>0.18027000000000001</v>
      </c>
    </row>
    <row r="17" spans="1:10" x14ac:dyDescent="0.2">
      <c r="A17">
        <v>1961</v>
      </c>
      <c r="B17">
        <v>0.24</v>
      </c>
      <c r="C17">
        <v>0.22844233844920192</v>
      </c>
      <c r="D17">
        <v>0.51454080550645498</v>
      </c>
      <c r="E17">
        <v>0.37737800654813092</v>
      </c>
      <c r="F17">
        <v>0.32872309879338862</v>
      </c>
      <c r="G17">
        <v>0.28639625996876167</v>
      </c>
      <c r="H17">
        <v>0.2361583431044951</v>
      </c>
      <c r="I17">
        <v>0.20241925262300964</v>
      </c>
      <c r="J17">
        <v>0.18147593462695963</v>
      </c>
    </row>
    <row r="18" spans="1:10" x14ac:dyDescent="0.2">
      <c r="A18">
        <v>1962</v>
      </c>
      <c r="B18">
        <v>0.24399999999999999</v>
      </c>
      <c r="C18">
        <v>0.23321944800000002</v>
      </c>
      <c r="D18">
        <v>0.51890000000000003</v>
      </c>
      <c r="E18">
        <v>0.38020000000000004</v>
      </c>
      <c r="F18">
        <v>0.33169999999999999</v>
      </c>
      <c r="G18">
        <v>0.28962306643114294</v>
      </c>
      <c r="H18">
        <v>0.24020137800801283</v>
      </c>
      <c r="I18">
        <v>0.20745165315902769</v>
      </c>
      <c r="J18">
        <v>0.18678244538615785</v>
      </c>
    </row>
    <row r="19" spans="1:10" x14ac:dyDescent="0.2">
      <c r="A19">
        <v>1963</v>
      </c>
      <c r="B19">
        <v>0.247</v>
      </c>
      <c r="C19">
        <v>0.2391389103890591</v>
      </c>
      <c r="D19">
        <v>0.52797442379283888</v>
      </c>
      <c r="E19">
        <v>0.38619475583758556</v>
      </c>
      <c r="F19">
        <v>0.33766140747771711</v>
      </c>
      <c r="G19">
        <v>0.29527681153581148</v>
      </c>
      <c r="H19">
        <v>0.24641955572328245</v>
      </c>
      <c r="I19">
        <v>0.21346213087785312</v>
      </c>
      <c r="J19">
        <v>0.19275476296453331</v>
      </c>
    </row>
    <row r="20" spans="1:10" x14ac:dyDescent="0.2">
      <c r="A20">
        <v>1964</v>
      </c>
      <c r="B20">
        <v>0.221</v>
      </c>
      <c r="C20">
        <v>0.21638307600000001</v>
      </c>
      <c r="D20">
        <v>0.48430000000000001</v>
      </c>
      <c r="E20">
        <v>0.35719999999999996</v>
      </c>
      <c r="F20">
        <v>0.31190000000000001</v>
      </c>
      <c r="G20">
        <v>0.27630633637600294</v>
      </c>
      <c r="H20">
        <v>0.22709493448205884</v>
      </c>
      <c r="I20">
        <v>0.19302009611438975</v>
      </c>
      <c r="J20">
        <v>0.17217526383198739</v>
      </c>
    </row>
    <row r="21" spans="1:10" x14ac:dyDescent="0.2">
      <c r="A21">
        <v>1965</v>
      </c>
      <c r="B21">
        <v>0.21199999999999999</v>
      </c>
      <c r="C21">
        <v>0.20907237135903273</v>
      </c>
      <c r="D21">
        <v>0.47344849967893016</v>
      </c>
      <c r="E21">
        <v>0.34821618524492282</v>
      </c>
      <c r="F21">
        <v>0.30408202147290064</v>
      </c>
      <c r="G21">
        <v>0.26827749358135733</v>
      </c>
      <c r="H21">
        <v>0.21963581030634094</v>
      </c>
      <c r="I21">
        <v>0.18588014045279491</v>
      </c>
      <c r="J21">
        <v>0.1653458978081509</v>
      </c>
    </row>
    <row r="22" spans="1:10" x14ac:dyDescent="0.2">
      <c r="A22">
        <v>1966</v>
      </c>
      <c r="B22">
        <v>0.21199999999999999</v>
      </c>
      <c r="C22">
        <v>0.21304992600000003</v>
      </c>
      <c r="D22">
        <v>0.47130000000000005</v>
      </c>
      <c r="E22">
        <v>0.34909999999999997</v>
      </c>
      <c r="F22">
        <v>0.30579999999999996</v>
      </c>
      <c r="G22">
        <v>0.26809734145479625</v>
      </c>
      <c r="H22">
        <v>0.2230884297201175</v>
      </c>
      <c r="I22">
        <v>0.18946564937728544</v>
      </c>
      <c r="J22">
        <v>0.16943932851587079</v>
      </c>
    </row>
    <row r="23" spans="1:10" x14ac:dyDescent="0.2">
      <c r="A23">
        <v>1967</v>
      </c>
      <c r="B23">
        <v>0.215</v>
      </c>
      <c r="C23">
        <v>0.21624283400000002</v>
      </c>
      <c r="D23">
        <v>0.47609999999999997</v>
      </c>
      <c r="E23">
        <v>0.35489999999999999</v>
      </c>
      <c r="F23">
        <v>0.3105</v>
      </c>
      <c r="G23">
        <v>0.27416276836158193</v>
      </c>
      <c r="H23">
        <v>0.22523147136500127</v>
      </c>
      <c r="I23">
        <v>0.19233481219220216</v>
      </c>
      <c r="J23">
        <v>0.17179283109795071</v>
      </c>
    </row>
    <row r="24" spans="1:10" x14ac:dyDescent="0.2">
      <c r="A24">
        <v>1968</v>
      </c>
      <c r="B24">
        <v>0.23799999999999999</v>
      </c>
      <c r="C24">
        <v>0.24327577000000003</v>
      </c>
      <c r="D24">
        <v>0.52369999999999994</v>
      </c>
      <c r="E24">
        <v>0.39380000000000004</v>
      </c>
      <c r="F24">
        <v>0.34549999999999997</v>
      </c>
      <c r="G24">
        <v>0.30786289535957528</v>
      </c>
      <c r="H24">
        <v>0.25344621151936436</v>
      </c>
      <c r="I24">
        <v>0.21772084060701352</v>
      </c>
      <c r="J24">
        <v>0.19520920581518236</v>
      </c>
    </row>
    <row r="25" spans="1:10" x14ac:dyDescent="0.2">
      <c r="A25">
        <v>1969</v>
      </c>
      <c r="B25">
        <v>0.25</v>
      </c>
      <c r="C25">
        <v>0.255320518</v>
      </c>
      <c r="D25">
        <v>0.53369999999999995</v>
      </c>
      <c r="E25">
        <v>0.40399999999999997</v>
      </c>
      <c r="F25">
        <v>0.35560000000000003</v>
      </c>
      <c r="G25">
        <v>0.32187934400106233</v>
      </c>
      <c r="H25">
        <v>0.26575811636857605</v>
      </c>
      <c r="I25">
        <v>0.23105616720284744</v>
      </c>
      <c r="J25">
        <v>0.20851739175467982</v>
      </c>
    </row>
    <row r="26" spans="1:10" x14ac:dyDescent="0.2">
      <c r="A26">
        <v>1970</v>
      </c>
      <c r="B26">
        <v>0.23699999999999999</v>
      </c>
      <c r="C26">
        <v>0.24111759200000002</v>
      </c>
      <c r="D26">
        <v>0.51529999999999998</v>
      </c>
      <c r="E26">
        <v>0.39049999999999996</v>
      </c>
      <c r="F26">
        <v>0.34289999999999998</v>
      </c>
      <c r="G26">
        <v>0.31310683313712123</v>
      </c>
      <c r="H26">
        <v>0.25567480972738099</v>
      </c>
      <c r="I26">
        <v>0.21790987213542398</v>
      </c>
      <c r="J26">
        <v>0.19428289797842294</v>
      </c>
    </row>
    <row r="27" spans="1:10" x14ac:dyDescent="0.2">
      <c r="A27">
        <v>1971</v>
      </c>
      <c r="B27">
        <v>0.22700000000000001</v>
      </c>
      <c r="C27">
        <v>0.23058511500000001</v>
      </c>
      <c r="D27">
        <v>0.50729999999999997</v>
      </c>
      <c r="E27">
        <v>0.38299999999999995</v>
      </c>
      <c r="F27">
        <v>0.33479999999999999</v>
      </c>
      <c r="G27">
        <v>0.30685489440064451</v>
      </c>
      <c r="H27">
        <v>0.24704691390108899</v>
      </c>
      <c r="I27">
        <v>0.2072212291053982</v>
      </c>
      <c r="J27">
        <v>0.18209663891192146</v>
      </c>
    </row>
    <row r="28" spans="1:10" x14ac:dyDescent="0.2">
      <c r="A28">
        <v>1972</v>
      </c>
      <c r="B28">
        <v>0.23100000000000001</v>
      </c>
      <c r="C28">
        <v>0.23624133300000005</v>
      </c>
      <c r="D28">
        <v>0.51190000000000002</v>
      </c>
      <c r="E28">
        <v>0.39419999999999999</v>
      </c>
      <c r="F28">
        <v>0.34549999999999997</v>
      </c>
      <c r="G28">
        <v>0.32185398009687732</v>
      </c>
      <c r="H28">
        <v>0.2573544632928762</v>
      </c>
      <c r="I28">
        <v>0.21306963499982542</v>
      </c>
      <c r="J28">
        <v>0.18571060882826276</v>
      </c>
    </row>
    <row r="29" spans="1:10" x14ac:dyDescent="0.2">
      <c r="A29">
        <v>1973</v>
      </c>
      <c r="B29">
        <v>0.23899999999999999</v>
      </c>
      <c r="C29">
        <v>0.24770413500000005</v>
      </c>
      <c r="D29">
        <v>0.52369999999999994</v>
      </c>
      <c r="E29">
        <v>0.41259999999999997</v>
      </c>
      <c r="F29">
        <v>0.3619</v>
      </c>
      <c r="G29">
        <v>0.34555160035615534</v>
      </c>
      <c r="H29">
        <v>0.26946596867007672</v>
      </c>
      <c r="I29">
        <v>0.22454348688124998</v>
      </c>
      <c r="J29">
        <v>0.19432599920844121</v>
      </c>
    </row>
    <row r="30" spans="1:10" x14ac:dyDescent="0.2">
      <c r="A30">
        <v>1974</v>
      </c>
      <c r="B30">
        <v>0.247</v>
      </c>
      <c r="C30">
        <v>0.25823969599999996</v>
      </c>
      <c r="D30">
        <v>0.53790000000000004</v>
      </c>
      <c r="E30">
        <v>0.42729999999999996</v>
      </c>
      <c r="F30">
        <v>0.37560000000000004</v>
      </c>
      <c r="G30">
        <v>0.35772113213937917</v>
      </c>
      <c r="H30">
        <v>0.27954948288349202</v>
      </c>
      <c r="I30">
        <v>0.23351260970085302</v>
      </c>
      <c r="J30">
        <v>0.20209397835908469</v>
      </c>
    </row>
    <row r="31" spans="1:10" x14ac:dyDescent="0.2">
      <c r="A31">
        <v>1975</v>
      </c>
      <c r="B31">
        <v>0.254</v>
      </c>
      <c r="C31">
        <v>0.25396071599999998</v>
      </c>
      <c r="D31">
        <v>0.51380000000000003</v>
      </c>
      <c r="E31">
        <v>0.41119999999999995</v>
      </c>
      <c r="F31">
        <v>0.36530000000000001</v>
      </c>
      <c r="G31">
        <v>0.34810954558104384</v>
      </c>
      <c r="H31">
        <v>0.28207492791015343</v>
      </c>
      <c r="I31">
        <v>0.23134828663684931</v>
      </c>
      <c r="J31">
        <v>0.20005744104049603</v>
      </c>
    </row>
    <row r="32" spans="1:10" x14ac:dyDescent="0.2">
      <c r="A32">
        <v>1976</v>
      </c>
      <c r="B32">
        <v>0.25700000000000001</v>
      </c>
      <c r="C32">
        <v>0.26044193200000004</v>
      </c>
      <c r="D32">
        <v>0.53100000000000003</v>
      </c>
      <c r="E32">
        <v>0.43020000000000003</v>
      </c>
      <c r="F32">
        <v>0.38319999999999999</v>
      </c>
      <c r="G32">
        <v>0.36882319118974549</v>
      </c>
      <c r="H32">
        <v>0.29853273499090344</v>
      </c>
      <c r="I32">
        <v>0.23726890039289028</v>
      </c>
      <c r="J32">
        <v>0.2015581755092497</v>
      </c>
    </row>
    <row r="33" spans="1:10" x14ac:dyDescent="0.2">
      <c r="A33">
        <v>1977</v>
      </c>
      <c r="B33">
        <v>0.27700000000000002</v>
      </c>
      <c r="C33">
        <v>0.27705511199999999</v>
      </c>
      <c r="D33">
        <v>0.54930000000000001</v>
      </c>
      <c r="E33">
        <v>0.45899999999999996</v>
      </c>
      <c r="F33">
        <v>0.40880000000000005</v>
      </c>
      <c r="G33">
        <v>0.40385102536267636</v>
      </c>
      <c r="H33">
        <v>0.31865356218139157</v>
      </c>
      <c r="I33">
        <v>0.2537051459428335</v>
      </c>
      <c r="J33">
        <v>0.21380982681682958</v>
      </c>
    </row>
    <row r="34" spans="1:10" x14ac:dyDescent="0.2">
      <c r="A34">
        <v>1978</v>
      </c>
      <c r="B34">
        <v>0.28399999999999997</v>
      </c>
      <c r="C34">
        <v>0.29160301800000005</v>
      </c>
      <c r="D34">
        <v>0.55449999999999999</v>
      </c>
      <c r="E34">
        <v>0.4743</v>
      </c>
      <c r="F34">
        <v>0.42649999999999999</v>
      </c>
      <c r="G34">
        <v>0.4248947593067281</v>
      </c>
      <c r="H34">
        <v>0.34037188940092156</v>
      </c>
      <c r="I34">
        <v>0.26888959797597112</v>
      </c>
      <c r="J34">
        <v>0.22682921363468966</v>
      </c>
    </row>
    <row r="35" spans="1:10" x14ac:dyDescent="0.2">
      <c r="A35">
        <v>1979</v>
      </c>
      <c r="B35">
        <v>0.27300000000000002</v>
      </c>
      <c r="C35">
        <v>0.291850734</v>
      </c>
      <c r="D35">
        <v>0.54990000000000006</v>
      </c>
      <c r="E35">
        <v>0.47439999999999999</v>
      </c>
      <c r="F35">
        <v>0.42570000000000002</v>
      </c>
      <c r="G35">
        <v>0.42701189767963749</v>
      </c>
      <c r="H35">
        <v>0.33760940527377642</v>
      </c>
      <c r="I35">
        <v>0.26931244939532623</v>
      </c>
      <c r="J35">
        <v>0.2278563653675971</v>
      </c>
    </row>
    <row r="36" spans="1:10" x14ac:dyDescent="0.2">
      <c r="A36">
        <v>1980</v>
      </c>
      <c r="B36">
        <v>0.28599999999999998</v>
      </c>
      <c r="C36">
        <v>0.30658518400000001</v>
      </c>
      <c r="D36">
        <v>0.5484</v>
      </c>
      <c r="E36">
        <v>0.48460000000000003</v>
      </c>
      <c r="F36">
        <v>0.44140000000000001</v>
      </c>
      <c r="G36">
        <v>0.44444894418843772</v>
      </c>
      <c r="H36">
        <v>0.36320980624338522</v>
      </c>
      <c r="I36">
        <v>0.28505178672854398</v>
      </c>
      <c r="J36">
        <v>0.2405858081365746</v>
      </c>
    </row>
    <row r="37" spans="1:10" x14ac:dyDescent="0.2">
      <c r="A37">
        <v>1981</v>
      </c>
      <c r="B37">
        <v>0.29399999999999998</v>
      </c>
      <c r="C37">
        <v>0.316802107</v>
      </c>
      <c r="D37">
        <v>0.54120000000000001</v>
      </c>
      <c r="E37">
        <v>0.48719999999999997</v>
      </c>
      <c r="F37">
        <v>0.4501</v>
      </c>
      <c r="G37">
        <v>0.45371395872773829</v>
      </c>
      <c r="H37">
        <v>0.38388274877670148</v>
      </c>
      <c r="I37">
        <v>0.29721979590999448</v>
      </c>
      <c r="J37">
        <v>0.25198195596261813</v>
      </c>
    </row>
    <row r="38" spans="1:10" x14ac:dyDescent="0.2">
      <c r="A38">
        <v>1982</v>
      </c>
      <c r="B38">
        <v>0.27500000000000002</v>
      </c>
      <c r="C38">
        <v>0.29224538600000005</v>
      </c>
      <c r="D38">
        <v>0.47439999999999999</v>
      </c>
      <c r="E38">
        <v>0.43719999999999998</v>
      </c>
      <c r="F38">
        <v>0.40600000000000003</v>
      </c>
      <c r="G38">
        <v>0.41320258721785419</v>
      </c>
      <c r="H38">
        <v>0.34953505849806932</v>
      </c>
      <c r="I38">
        <v>0.27556341533919532</v>
      </c>
      <c r="J38">
        <v>0.23566407295281333</v>
      </c>
    </row>
    <row r="39" spans="1:10" x14ac:dyDescent="0.2">
      <c r="A39">
        <v>1983</v>
      </c>
      <c r="B39">
        <v>0.25600000000000001</v>
      </c>
      <c r="C39">
        <v>0.27356291199999999</v>
      </c>
      <c r="D39">
        <v>0.4607</v>
      </c>
      <c r="E39">
        <v>0.41270000000000001</v>
      </c>
      <c r="F39">
        <v>0.38240000000000002</v>
      </c>
      <c r="G39">
        <v>0.38143753351307813</v>
      </c>
      <c r="H39">
        <v>0.32695014416105811</v>
      </c>
      <c r="I39">
        <v>0.25597075960290933</v>
      </c>
      <c r="J39">
        <v>0.21826329279594309</v>
      </c>
    </row>
    <row r="40" spans="1:10" x14ac:dyDescent="0.2">
      <c r="A40">
        <v>1984</v>
      </c>
      <c r="B40">
        <v>0.254</v>
      </c>
      <c r="C40">
        <v>0.26993383999999998</v>
      </c>
      <c r="D40">
        <v>0.44650000000000001</v>
      </c>
      <c r="E40">
        <v>0.4022</v>
      </c>
      <c r="F40">
        <v>0.37329999999999997</v>
      </c>
      <c r="G40">
        <v>0.37240042202537676</v>
      </c>
      <c r="H40">
        <v>0.31941189841474998</v>
      </c>
      <c r="I40">
        <v>0.25271357633135644</v>
      </c>
      <c r="J40">
        <v>0.21681106663532582</v>
      </c>
    </row>
    <row r="41" spans="1:10" x14ac:dyDescent="0.2">
      <c r="A41">
        <v>1985</v>
      </c>
      <c r="B41">
        <v>0.26</v>
      </c>
      <c r="C41">
        <v>0.27271100399999998</v>
      </c>
      <c r="D41">
        <v>0.45530000000000004</v>
      </c>
      <c r="E41">
        <v>0.4073</v>
      </c>
      <c r="F41">
        <v>0.37740000000000001</v>
      </c>
      <c r="G41">
        <v>0.37443455591836472</v>
      </c>
      <c r="H41">
        <v>0.32105510301370649</v>
      </c>
      <c r="I41">
        <v>0.25444424796974086</v>
      </c>
      <c r="J41">
        <v>0.2181735887064381</v>
      </c>
    </row>
    <row r="42" spans="1:10" x14ac:dyDescent="0.2">
      <c r="A42">
        <v>1986</v>
      </c>
      <c r="B42">
        <v>0.25900000000000001</v>
      </c>
      <c r="C42">
        <v>0.27259697400000005</v>
      </c>
      <c r="D42">
        <v>0.45340000000000003</v>
      </c>
      <c r="E42">
        <v>0.4052</v>
      </c>
      <c r="F42">
        <v>0.37579999999999997</v>
      </c>
      <c r="G42">
        <v>0.3725062409288824</v>
      </c>
      <c r="H42">
        <v>0.32036625733249419</v>
      </c>
      <c r="I42">
        <v>0.25443291481527497</v>
      </c>
      <c r="J42">
        <v>0.2180739983058062</v>
      </c>
    </row>
    <row r="43" spans="1:10" x14ac:dyDescent="0.2">
      <c r="A43">
        <v>1987</v>
      </c>
      <c r="B43">
        <v>0.23699999999999999</v>
      </c>
      <c r="C43">
        <v>0.24470307999999999</v>
      </c>
      <c r="D43">
        <v>0.37310000000000004</v>
      </c>
      <c r="E43">
        <v>0.35850000000000004</v>
      </c>
      <c r="F43">
        <v>0.33880000000000005</v>
      </c>
      <c r="G43">
        <v>0.3470836271435972</v>
      </c>
      <c r="H43">
        <v>0.29857525609264646</v>
      </c>
      <c r="I43">
        <v>0.22924409374259644</v>
      </c>
      <c r="J43">
        <v>0.19065665676103641</v>
      </c>
    </row>
    <row r="44" spans="1:10" x14ac:dyDescent="0.2">
      <c r="A44">
        <v>1988</v>
      </c>
      <c r="B44">
        <v>0.218</v>
      </c>
      <c r="C44">
        <v>0.22916467600000004</v>
      </c>
      <c r="D44">
        <v>0.28589999999999999</v>
      </c>
      <c r="E44">
        <v>0.29460000000000003</v>
      </c>
      <c r="F44">
        <v>0.2903</v>
      </c>
      <c r="G44">
        <v>0.30291016316432773</v>
      </c>
      <c r="H44">
        <v>0.28037732453891578</v>
      </c>
      <c r="I44">
        <v>0.22056247373748106</v>
      </c>
      <c r="J44">
        <v>0.19068619299544376</v>
      </c>
    </row>
    <row r="45" spans="1:10" x14ac:dyDescent="0.2">
      <c r="A45">
        <v>1989</v>
      </c>
      <c r="B45">
        <v>0.218</v>
      </c>
      <c r="C45">
        <v>0.23057544900000002</v>
      </c>
      <c r="D45">
        <v>0.28499999999999998</v>
      </c>
      <c r="E45">
        <v>0.29559999999999997</v>
      </c>
      <c r="F45">
        <v>0.29100000000000004</v>
      </c>
      <c r="G45">
        <v>0.30511340812730886</v>
      </c>
      <c r="H45">
        <v>0.28061229339877136</v>
      </c>
      <c r="I45">
        <v>0.22272126038345588</v>
      </c>
      <c r="J45">
        <v>0.19279598366076947</v>
      </c>
    </row>
    <row r="46" spans="1:10" x14ac:dyDescent="0.2">
      <c r="A46">
        <v>1990</v>
      </c>
      <c r="B46">
        <v>0.217</v>
      </c>
      <c r="C46">
        <v>0.23051262000000003</v>
      </c>
      <c r="D46">
        <v>0.28910000000000002</v>
      </c>
      <c r="E46">
        <v>0.2974</v>
      </c>
      <c r="F46">
        <v>0.29199999999999998</v>
      </c>
      <c r="G46">
        <v>0.30505669247952977</v>
      </c>
      <c r="H46">
        <v>0.27960142017629774</v>
      </c>
      <c r="I46">
        <v>0.22177258068698236</v>
      </c>
      <c r="J46">
        <v>0.19147099568173717</v>
      </c>
    </row>
    <row r="47" spans="1:10" x14ac:dyDescent="0.2">
      <c r="A47">
        <v>1991</v>
      </c>
      <c r="B47">
        <v>0.219</v>
      </c>
      <c r="C47">
        <v>0.23110515200000004</v>
      </c>
      <c r="D47">
        <v>0.3201</v>
      </c>
      <c r="E47">
        <v>0.30990000000000001</v>
      </c>
      <c r="F47">
        <v>0.29930000000000001</v>
      </c>
      <c r="G47">
        <v>0.3011982165773851</v>
      </c>
      <c r="H47">
        <v>0.27585880761886888</v>
      </c>
      <c r="I47">
        <v>0.21877718171431187</v>
      </c>
      <c r="J47">
        <v>0.18863018037375237</v>
      </c>
    </row>
    <row r="48" spans="1:10" x14ac:dyDescent="0.2">
      <c r="A48">
        <v>1992</v>
      </c>
      <c r="B48">
        <v>0.217</v>
      </c>
      <c r="C48">
        <v>0.22985916000000003</v>
      </c>
      <c r="D48">
        <v>0.31829999999999997</v>
      </c>
      <c r="E48">
        <v>0.30879999999999996</v>
      </c>
      <c r="F48">
        <v>0.29870000000000002</v>
      </c>
      <c r="G48">
        <v>0.29990757566262316</v>
      </c>
      <c r="H48">
        <v>0.27511111058611204</v>
      </c>
      <c r="I48">
        <v>0.21608012520247918</v>
      </c>
      <c r="J48">
        <v>0.1843118927002009</v>
      </c>
    </row>
    <row r="49" spans="1:10" x14ac:dyDescent="0.2">
      <c r="A49">
        <v>1993</v>
      </c>
      <c r="B49">
        <v>0.224</v>
      </c>
      <c r="C49">
        <v>0.23936195200000004</v>
      </c>
      <c r="D49">
        <v>0.3901</v>
      </c>
      <c r="E49">
        <v>0.34380000000000005</v>
      </c>
      <c r="F49">
        <v>0.32340000000000002</v>
      </c>
      <c r="G49">
        <v>0.30311424254236913</v>
      </c>
      <c r="H49">
        <v>0.2770706193985808</v>
      </c>
      <c r="I49">
        <v>0.21719397141321395</v>
      </c>
      <c r="J49">
        <v>0.18453895582861188</v>
      </c>
    </row>
    <row r="50" spans="1:10" x14ac:dyDescent="0.2">
      <c r="A50">
        <v>1994</v>
      </c>
      <c r="B50">
        <v>0.23</v>
      </c>
      <c r="C50">
        <v>0.24294785400000002</v>
      </c>
      <c r="D50">
        <v>0.39270000000000005</v>
      </c>
      <c r="E50">
        <v>0.34610000000000002</v>
      </c>
      <c r="F50">
        <v>0.32569999999999999</v>
      </c>
      <c r="G50">
        <v>0.30522141537490177</v>
      </c>
      <c r="H50">
        <v>0.27930767921982258</v>
      </c>
      <c r="I50">
        <v>0.22086356418883843</v>
      </c>
      <c r="J50">
        <v>0.18870154707245818</v>
      </c>
    </row>
    <row r="51" spans="1:10" x14ac:dyDescent="0.2">
      <c r="A51">
        <v>1995</v>
      </c>
      <c r="B51">
        <v>0.23200000000000001</v>
      </c>
      <c r="C51">
        <v>0.24578346800000006</v>
      </c>
      <c r="D51">
        <v>0.38740000000000002</v>
      </c>
      <c r="E51">
        <v>0.34600000000000003</v>
      </c>
      <c r="F51">
        <v>0.32619999999999999</v>
      </c>
      <c r="G51">
        <v>0.30849525640538189</v>
      </c>
      <c r="H51">
        <v>0.27955449946055511</v>
      </c>
      <c r="I51">
        <v>0.22362803290703073</v>
      </c>
      <c r="J51">
        <v>0.19094893627657941</v>
      </c>
    </row>
    <row r="52" spans="1:10" x14ac:dyDescent="0.2">
      <c r="A52">
        <v>1996</v>
      </c>
      <c r="B52">
        <v>0.23499999999999999</v>
      </c>
      <c r="C52">
        <v>0.24749104000000002</v>
      </c>
      <c r="D52">
        <v>0.37740000000000001</v>
      </c>
      <c r="E52">
        <v>0.3417</v>
      </c>
      <c r="F52">
        <v>0.32390000000000002</v>
      </c>
      <c r="G52">
        <v>0.30824347856249795</v>
      </c>
      <c r="H52">
        <v>0.28062785042534144</v>
      </c>
      <c r="I52">
        <v>0.22615545585574975</v>
      </c>
      <c r="J52">
        <v>0.19405439831501772</v>
      </c>
    </row>
    <row r="53" spans="1:10" x14ac:dyDescent="0.2">
      <c r="A53">
        <v>1997</v>
      </c>
      <c r="B53">
        <v>0.23699999999999999</v>
      </c>
      <c r="C53">
        <v>0.25333204599999998</v>
      </c>
      <c r="D53">
        <v>0.39149999999999996</v>
      </c>
      <c r="E53">
        <v>0.35210000000000002</v>
      </c>
      <c r="F53">
        <v>0.33210000000000001</v>
      </c>
      <c r="G53">
        <v>0.31350990125345907</v>
      </c>
      <c r="H53">
        <v>0.28181423173895032</v>
      </c>
      <c r="I53">
        <v>0.22938627782406043</v>
      </c>
      <c r="J53">
        <v>0.19693438158367838</v>
      </c>
    </row>
    <row r="54" spans="1:10" x14ac:dyDescent="0.2">
      <c r="A54">
        <v>1998</v>
      </c>
      <c r="B54">
        <v>0.23899999999999999</v>
      </c>
      <c r="C54">
        <v>0.25559187500000002</v>
      </c>
      <c r="D54">
        <v>0.39049999999999996</v>
      </c>
      <c r="E54">
        <v>0.35539999999999999</v>
      </c>
      <c r="F54">
        <v>0.33630000000000004</v>
      </c>
      <c r="G54">
        <v>0.31976404447322343</v>
      </c>
      <c r="H54">
        <v>0.28701965184588774</v>
      </c>
      <c r="I54">
        <v>0.23123419014020608</v>
      </c>
      <c r="J54">
        <v>0.19685151359891082</v>
      </c>
    </row>
    <row r="55" spans="1:10" x14ac:dyDescent="0.2">
      <c r="A55">
        <v>1999</v>
      </c>
      <c r="B55">
        <v>0.24299999999999999</v>
      </c>
      <c r="C55">
        <v>0.258445539</v>
      </c>
      <c r="D55">
        <v>0.38939999999999997</v>
      </c>
      <c r="E55">
        <v>0.35780000000000001</v>
      </c>
      <c r="F55">
        <v>0.33789999999999998</v>
      </c>
      <c r="G55">
        <v>0.32457138771513017</v>
      </c>
      <c r="H55">
        <v>0.28522831234466134</v>
      </c>
      <c r="I55">
        <v>0.23373696844681263</v>
      </c>
      <c r="J55">
        <v>0.19931237928247364</v>
      </c>
    </row>
    <row r="56" spans="1:10" x14ac:dyDescent="0.2">
      <c r="A56">
        <v>2000</v>
      </c>
      <c r="B56">
        <v>0.247</v>
      </c>
      <c r="C56">
        <v>0.26056800000000002</v>
      </c>
      <c r="D56">
        <v>0.38830309859154921</v>
      </c>
      <c r="E56">
        <v>0.36021620709060215</v>
      </c>
      <c r="F56">
        <v>0.33950761225096637</v>
      </c>
      <c r="G56">
        <v>0.32936684336476224</v>
      </c>
      <c r="H56">
        <v>0.28323854290776884</v>
      </c>
      <c r="I56">
        <v>0.23533838462786583</v>
      </c>
      <c r="J56">
        <v>0.20075590140175895</v>
      </c>
    </row>
    <row r="57" spans="1:10" x14ac:dyDescent="0.2">
      <c r="A57">
        <v>2001</v>
      </c>
      <c r="B57">
        <v>0.23799999999999999</v>
      </c>
      <c r="C57">
        <v>0.25288505557561447</v>
      </c>
      <c r="D57">
        <v>0.38578887901254932</v>
      </c>
      <c r="E57">
        <v>0.35433547829792905</v>
      </c>
      <c r="F57">
        <v>0.33515049948479114</v>
      </c>
      <c r="G57">
        <v>0.32216422937299127</v>
      </c>
      <c r="H57">
        <v>0.285851371809972</v>
      </c>
      <c r="I57">
        <v>0.22874514672465804</v>
      </c>
      <c r="J57">
        <v>0.19274835676033694</v>
      </c>
    </row>
    <row r="58" spans="1:10" x14ac:dyDescent="0.2">
      <c r="A58">
        <v>2002</v>
      </c>
      <c r="B58">
        <v>0.23100000000000001</v>
      </c>
      <c r="C58">
        <v>0.24274653677740676</v>
      </c>
      <c r="D58">
        <v>0.38366231078122859</v>
      </c>
      <c r="E58">
        <v>0.34817035255938822</v>
      </c>
      <c r="F58">
        <v>0.32906944108229119</v>
      </c>
      <c r="G58">
        <v>0.31356489342193877</v>
      </c>
      <c r="H58">
        <v>0.28074879724369378</v>
      </c>
      <c r="I58">
        <v>0.21790002003705164</v>
      </c>
      <c r="J58">
        <v>0.1792953062375921</v>
      </c>
    </row>
    <row r="59" spans="1:10" x14ac:dyDescent="0.2">
      <c r="A59">
        <v>2003</v>
      </c>
      <c r="B59">
        <v>0.21099999999999999</v>
      </c>
      <c r="C59">
        <v>0.22608585549505666</v>
      </c>
      <c r="D59">
        <v>0.35985165365622335</v>
      </c>
      <c r="E59">
        <v>0.33489167024368366</v>
      </c>
      <c r="F59">
        <v>0.31945933750683198</v>
      </c>
      <c r="G59">
        <v>0.31029870912511753</v>
      </c>
      <c r="H59">
        <v>0.28038412741914259</v>
      </c>
      <c r="I59">
        <v>0.20208217949911791</v>
      </c>
      <c r="J59">
        <v>0.1563243574013406</v>
      </c>
    </row>
    <row r="60" spans="1:10" x14ac:dyDescent="0.2">
      <c r="A60">
        <v>2004</v>
      </c>
      <c r="B60">
        <v>0.21299999999999999</v>
      </c>
      <c r="C60">
        <v>0.22876254444664329</v>
      </c>
      <c r="D60">
        <v>0.35841129498004254</v>
      </c>
      <c r="E60">
        <v>0.33634970274040843</v>
      </c>
      <c r="F60">
        <v>0.32110729917384678</v>
      </c>
      <c r="G60">
        <v>0.31290173839150603</v>
      </c>
      <c r="H60">
        <v>0.280612198820689</v>
      </c>
      <c r="I60">
        <v>0.20344581464856251</v>
      </c>
      <c r="J60">
        <v>0.15725038084588425</v>
      </c>
    </row>
    <row r="61" spans="1:10" x14ac:dyDescent="0.2">
      <c r="A61">
        <v>2005</v>
      </c>
      <c r="B61">
        <v>0.216</v>
      </c>
      <c r="C61">
        <v>0.23180185802687941</v>
      </c>
      <c r="D61">
        <v>0.35700110002005586</v>
      </c>
      <c r="E61">
        <v>0.33747140518686475</v>
      </c>
      <c r="F61">
        <v>0.32238444919973314</v>
      </c>
      <c r="G61">
        <v>0.31510997265122331</v>
      </c>
      <c r="H61">
        <v>0.28009241350087744</v>
      </c>
      <c r="I61">
        <v>0.20491089070042215</v>
      </c>
      <c r="J61">
        <v>0.15787174918212291</v>
      </c>
    </row>
    <row r="62" spans="1:10" x14ac:dyDescent="0.2">
      <c r="A62">
        <v>2006</v>
      </c>
      <c r="B62">
        <v>0.217</v>
      </c>
      <c r="C62">
        <v>0.23417508130890347</v>
      </c>
      <c r="D62">
        <v>0.35594116304329471</v>
      </c>
      <c r="E62">
        <v>0.33840382513476042</v>
      </c>
      <c r="F62">
        <v>0.32354229952739721</v>
      </c>
      <c r="G62">
        <v>0.3180105865589572</v>
      </c>
      <c r="H62">
        <v>0.28162607860244326</v>
      </c>
      <c r="I62">
        <v>0.20733863873761826</v>
      </c>
      <c r="J62">
        <v>0.15956996466498724</v>
      </c>
    </row>
    <row r="63" spans="1:10" x14ac:dyDescent="0.2">
      <c r="A63">
        <v>2007</v>
      </c>
      <c r="B63">
        <v>0.22038312714450092</v>
      </c>
      <c r="C63">
        <v>0.23630250450830687</v>
      </c>
      <c r="D63">
        <v>0.35505035379022148</v>
      </c>
      <c r="E63">
        <v>0.33922143131485716</v>
      </c>
      <c r="F63">
        <v>0.32454982690332135</v>
      </c>
      <c r="G63">
        <v>0.32052607194558463</v>
      </c>
      <c r="H63">
        <v>0.28254777536777254</v>
      </c>
      <c r="I63">
        <v>0.20965493792913403</v>
      </c>
      <c r="J63">
        <v>0.16212858445855571</v>
      </c>
    </row>
    <row r="64" spans="1:10" x14ac:dyDescent="0.2">
      <c r="A64">
        <v>2008</v>
      </c>
      <c r="B64">
        <v>0.21677543302169683</v>
      </c>
      <c r="C64">
        <v>0.23288515024548923</v>
      </c>
      <c r="D64">
        <v>0.3569928872442128</v>
      </c>
      <c r="E64">
        <v>0.33846826172324601</v>
      </c>
      <c r="F64">
        <v>0.32354907413007206</v>
      </c>
      <c r="G64">
        <v>0.31760310604692238</v>
      </c>
      <c r="H64">
        <v>0.28219629349801895</v>
      </c>
      <c r="I64">
        <v>0.20584120076195195</v>
      </c>
      <c r="J64">
        <v>0.1557685113151745</v>
      </c>
    </row>
    <row r="65" spans="1:10" x14ac:dyDescent="0.2">
      <c r="A65">
        <v>2009</v>
      </c>
      <c r="B65">
        <v>0.21102528246553276</v>
      </c>
      <c r="C65">
        <v>0.22693681942977884</v>
      </c>
      <c r="D65">
        <v>0.35966091442020581</v>
      </c>
      <c r="E65">
        <v>0.33454026147441662</v>
      </c>
      <c r="F65">
        <v>0.31922532818460209</v>
      </c>
      <c r="G65">
        <v>0.30856299973430229</v>
      </c>
      <c r="H65">
        <v>0.27953680454209473</v>
      </c>
      <c r="I65">
        <v>0.20036961461597683</v>
      </c>
      <c r="J65">
        <v>0.14999357031838667</v>
      </c>
    </row>
    <row r="66" spans="1:10" x14ac:dyDescent="0.2">
      <c r="A66">
        <v>2010</v>
      </c>
      <c r="B66">
        <v>0.21383077101877329</v>
      </c>
      <c r="C66">
        <v>0.22989336918291567</v>
      </c>
      <c r="D66">
        <v>0.35807241530050921</v>
      </c>
      <c r="E66">
        <v>0.33624681178890414</v>
      </c>
      <c r="F66">
        <v>0.32118520070171686</v>
      </c>
      <c r="G66">
        <v>0.31285276335909462</v>
      </c>
      <c r="H66">
        <v>0.28092684317691574</v>
      </c>
      <c r="I66">
        <v>0.20279499808026186</v>
      </c>
      <c r="J66">
        <v>0.15101223103610467</v>
      </c>
    </row>
    <row r="67" spans="1:10" x14ac:dyDescent="0.2">
      <c r="A67">
        <v>2011</v>
      </c>
      <c r="B67">
        <v>0.2147202796980672</v>
      </c>
      <c r="C67">
        <v>0.23109537044860889</v>
      </c>
      <c r="D67">
        <v>0.35822367084783502</v>
      </c>
      <c r="E67">
        <v>0.33759423997172711</v>
      </c>
      <c r="F67">
        <v>0.32257240934701636</v>
      </c>
      <c r="G67">
        <v>0.31576904002984357</v>
      </c>
      <c r="H67">
        <v>0.28223436178217237</v>
      </c>
      <c r="I67">
        <v>0.20418897071345776</v>
      </c>
      <c r="J67">
        <v>0.15116435249084154</v>
      </c>
    </row>
    <row r="68" spans="1:10" x14ac:dyDescent="0.2">
      <c r="A68">
        <v>2012</v>
      </c>
      <c r="B68">
        <v>0.21829575043439581</v>
      </c>
      <c r="C68">
        <v>0.23442177083165966</v>
      </c>
      <c r="D68">
        <v>0.35617201898744183</v>
      </c>
      <c r="E68">
        <v>0.33846203894675719</v>
      </c>
      <c r="F68">
        <v>0.32368302603165788</v>
      </c>
      <c r="G68">
        <v>0.31816964729243569</v>
      </c>
      <c r="H68">
        <v>0.2815910786841449</v>
      </c>
      <c r="I68">
        <v>0.20609304244590834</v>
      </c>
      <c r="J68">
        <v>0.15281110126464911</v>
      </c>
    </row>
    <row r="69" spans="1:10" x14ac:dyDescent="0.2">
      <c r="A69">
        <v>2013</v>
      </c>
      <c r="B69">
        <v>0.22190152511423497</v>
      </c>
      <c r="C69">
        <v>0.23782797476753798</v>
      </c>
      <c r="D69">
        <v>0.39522039860011177</v>
      </c>
      <c r="E69">
        <v>0.35718424925227865</v>
      </c>
      <c r="F69">
        <v>0.33650441006114845</v>
      </c>
      <c r="G69">
        <v>0.31743017641242782</v>
      </c>
      <c r="H69">
        <v>0.28054690852159081</v>
      </c>
      <c r="I69">
        <v>0.20461498069811501</v>
      </c>
      <c r="J69">
        <v>0.15137733172710757</v>
      </c>
    </row>
    <row r="70" spans="1:10" x14ac:dyDescent="0.2">
      <c r="A70">
        <v>2014</v>
      </c>
      <c r="B70">
        <v>0.22441647397659426</v>
      </c>
      <c r="C70">
        <v>0.23991754347481456</v>
      </c>
      <c r="D70">
        <v>0.3949798759395719</v>
      </c>
      <c r="E70">
        <v>0.35878480538705626</v>
      </c>
      <c r="F70">
        <v>0.33801397974427227</v>
      </c>
      <c r="G70">
        <v>0.31999923709861444</v>
      </c>
      <c r="H70">
        <v>0.28055654348541753</v>
      </c>
      <c r="I70">
        <v>0.20633497890465943</v>
      </c>
      <c r="J70">
        <v>0.15342788108881217</v>
      </c>
    </row>
    <row r="71" spans="1:10" x14ac:dyDescent="0.2">
      <c r="A71">
        <v>2015</v>
      </c>
      <c r="B71">
        <v>0.21997324958721937</v>
      </c>
      <c r="C71">
        <v>0.2345122710885785</v>
      </c>
      <c r="D71">
        <v>0.38541540059681034</v>
      </c>
      <c r="E71">
        <v>0.35474593507384633</v>
      </c>
      <c r="F71">
        <v>0.33507564106872212</v>
      </c>
      <c r="G71">
        <v>0.32158191192149893</v>
      </c>
      <c r="H71">
        <v>0.28003556403530011</v>
      </c>
      <c r="I71">
        <v>0.20126592471240864</v>
      </c>
      <c r="J71">
        <v>0.14472647111141751</v>
      </c>
    </row>
    <row r="72" spans="1:10" x14ac:dyDescent="0.2">
      <c r="A72">
        <v>2016</v>
      </c>
      <c r="B72">
        <v>0.223468993233294</v>
      </c>
      <c r="C72">
        <v>0.23923520077578206</v>
      </c>
      <c r="D72">
        <v>0.39537804334084231</v>
      </c>
      <c r="E72">
        <v>0.35962463697882563</v>
      </c>
      <c r="F72">
        <v>0.33883367925559216</v>
      </c>
      <c r="G72">
        <v>0.32220837938485358</v>
      </c>
      <c r="H72">
        <v>0.28159185505354539</v>
      </c>
      <c r="I72">
        <v>0.20547869209903913</v>
      </c>
      <c r="J72">
        <v>0.14952614774223</v>
      </c>
    </row>
    <row r="73" spans="1:10" x14ac:dyDescent="0.2">
      <c r="A73">
        <v>2017</v>
      </c>
      <c r="B73">
        <v>0.22698868471410544</v>
      </c>
      <c r="C73">
        <v>0.24285210242794966</v>
      </c>
      <c r="D73">
        <v>0.39500136896165616</v>
      </c>
      <c r="E73">
        <v>0.36202316211711633</v>
      </c>
      <c r="F73">
        <v>0.34129520584675577</v>
      </c>
      <c r="G73">
        <v>0.32643502951759523</v>
      </c>
      <c r="H73">
        <v>0.2828976349000813</v>
      </c>
      <c r="I73">
        <v>0.20868093480330874</v>
      </c>
      <c r="J73">
        <v>0.15242828832703106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2DD406-F2CA-470B-AAE3-9A0DD963B1E2}">
  <dimension ref="A1:N65"/>
  <sheetViews>
    <sheetView tabSelected="1" topLeftCell="A28" workbookViewId="0">
      <selection activeCell="A6" sqref="A6"/>
    </sheetView>
  </sheetViews>
  <sheetFormatPr baseColWidth="10" defaultColWidth="8.83203125" defaultRowHeight="15" x14ac:dyDescent="0.2"/>
  <cols>
    <col min="1" max="1" width="15" bestFit="1" customWidth="1"/>
  </cols>
  <sheetData>
    <row r="1" spans="1:14" ht="39" x14ac:dyDescent="0.45">
      <c r="A1" s="21" t="s">
        <v>55</v>
      </c>
      <c r="B1" s="18"/>
      <c r="C1" s="18"/>
      <c r="D1" s="18"/>
      <c r="E1" s="18"/>
      <c r="F1" s="18"/>
      <c r="G1" s="18"/>
      <c r="H1" s="18"/>
      <c r="I1" s="18"/>
      <c r="J1" s="18"/>
      <c r="K1" s="18"/>
      <c r="L1" s="18"/>
      <c r="M1" s="18"/>
      <c r="N1" s="18"/>
    </row>
    <row r="2" spans="1:14" x14ac:dyDescent="0.2">
      <c r="A2" t="s">
        <v>24</v>
      </c>
      <c r="B2" t="s">
        <v>25</v>
      </c>
    </row>
    <row r="3" spans="1:14" x14ac:dyDescent="0.2">
      <c r="A3" t="s">
        <v>26</v>
      </c>
      <c r="B3" t="s">
        <v>27</v>
      </c>
    </row>
    <row r="4" spans="1:14" x14ac:dyDescent="0.2">
      <c r="A4" t="s">
        <v>38</v>
      </c>
      <c r="B4" t="s">
        <v>39</v>
      </c>
    </row>
    <row r="5" spans="1:14" x14ac:dyDescent="0.2">
      <c r="A5" t="s">
        <v>60</v>
      </c>
      <c r="B5" t="s">
        <v>61</v>
      </c>
    </row>
    <row r="6" spans="1:14" x14ac:dyDescent="0.2">
      <c r="A6" t="s">
        <v>58</v>
      </c>
      <c r="B6" t="s">
        <v>59</v>
      </c>
    </row>
    <row r="7" spans="1:14" x14ac:dyDescent="0.2">
      <c r="A7" t="s">
        <v>23</v>
      </c>
      <c r="B7" t="s">
        <v>0</v>
      </c>
    </row>
    <row r="8" spans="1:14" x14ac:dyDescent="0.2">
      <c r="A8" t="s">
        <v>21</v>
      </c>
      <c r="B8" t="s">
        <v>22</v>
      </c>
    </row>
    <row r="9" spans="1:14" x14ac:dyDescent="0.2">
      <c r="A9" s="23" t="s">
        <v>41</v>
      </c>
      <c r="B9" s="18"/>
      <c r="C9" s="18"/>
      <c r="D9" s="18"/>
      <c r="E9" s="18"/>
      <c r="F9" s="18"/>
      <c r="G9" s="18"/>
      <c r="H9" s="18"/>
      <c r="I9" s="18"/>
      <c r="J9" s="18"/>
      <c r="K9" s="18"/>
      <c r="L9" s="18"/>
      <c r="M9" s="18"/>
      <c r="N9" s="18"/>
    </row>
    <row r="10" spans="1:14" x14ac:dyDescent="0.2">
      <c r="A10" s="18"/>
      <c r="B10" s="18"/>
      <c r="C10" s="18"/>
      <c r="D10" s="18"/>
      <c r="E10" s="18"/>
      <c r="F10" s="18"/>
      <c r="G10" s="18"/>
      <c r="H10" s="18"/>
      <c r="I10" s="18"/>
      <c r="J10" s="18"/>
      <c r="K10" s="18"/>
      <c r="L10" s="18"/>
      <c r="M10" s="18"/>
      <c r="N10" s="18"/>
    </row>
    <row r="11" spans="1:14" x14ac:dyDescent="0.2">
      <c r="A11" s="18"/>
      <c r="B11" s="18"/>
      <c r="C11" s="18"/>
      <c r="D11" s="18"/>
      <c r="E11" s="18"/>
      <c r="F11" s="18"/>
      <c r="G11" s="18"/>
      <c r="H11" s="18"/>
      <c r="I11" s="18"/>
      <c r="J11" s="18"/>
      <c r="K11" s="18"/>
      <c r="L11" s="18"/>
      <c r="M11" s="18"/>
      <c r="N11" s="18"/>
    </row>
    <row r="12" spans="1:14" x14ac:dyDescent="0.2">
      <c r="A12" s="24" t="s">
        <v>54</v>
      </c>
      <c r="B12" s="24"/>
      <c r="C12" s="24"/>
      <c r="D12" s="24"/>
      <c r="E12" s="24"/>
      <c r="F12" s="24"/>
      <c r="G12" s="24"/>
      <c r="H12" s="24"/>
      <c r="I12" s="24"/>
      <c r="J12" s="24"/>
      <c r="K12" s="24"/>
      <c r="L12" s="24"/>
      <c r="M12" s="24"/>
      <c r="N12" s="24"/>
    </row>
    <row r="13" spans="1:14" x14ac:dyDescent="0.2">
      <c r="A13" s="24"/>
      <c r="B13" s="24"/>
      <c r="C13" s="24"/>
      <c r="D13" s="24"/>
      <c r="E13" s="24"/>
      <c r="F13" s="24"/>
      <c r="G13" s="24"/>
      <c r="H13" s="24"/>
      <c r="I13" s="24"/>
      <c r="J13" s="24"/>
      <c r="K13" s="24"/>
      <c r="L13" s="24"/>
      <c r="M13" s="24"/>
      <c r="N13" s="24"/>
    </row>
    <row r="14" spans="1:14" x14ac:dyDescent="0.2">
      <c r="A14" s="24"/>
      <c r="B14" s="24"/>
      <c r="C14" s="24"/>
      <c r="D14" s="24"/>
      <c r="E14" s="24"/>
      <c r="F14" s="24"/>
      <c r="G14" s="24"/>
      <c r="H14" s="24"/>
      <c r="I14" s="24"/>
      <c r="J14" s="24"/>
      <c r="K14" s="24"/>
      <c r="L14" s="24"/>
      <c r="M14" s="24"/>
      <c r="N14" s="24"/>
    </row>
    <row r="15" spans="1:14" x14ac:dyDescent="0.2">
      <c r="A15" s="24"/>
      <c r="B15" s="24"/>
      <c r="C15" s="24"/>
      <c r="D15" s="24"/>
      <c r="E15" s="24"/>
      <c r="F15" s="24"/>
      <c r="G15" s="24"/>
      <c r="H15" s="24"/>
      <c r="I15" s="24"/>
      <c r="J15" s="24"/>
      <c r="K15" s="24"/>
      <c r="L15" s="24"/>
      <c r="M15" s="24"/>
      <c r="N15" s="24"/>
    </row>
    <row r="16" spans="1:14" x14ac:dyDescent="0.2">
      <c r="A16" s="24"/>
      <c r="B16" s="24"/>
      <c r="C16" s="24"/>
      <c r="D16" s="24"/>
      <c r="E16" s="24"/>
      <c r="F16" s="24"/>
      <c r="G16" s="24"/>
      <c r="H16" s="24"/>
      <c r="I16" s="24"/>
      <c r="J16" s="24"/>
      <c r="K16" s="24"/>
      <c r="L16" s="24"/>
      <c r="M16" s="24"/>
      <c r="N16" s="24"/>
    </row>
    <row r="17" spans="1:14" x14ac:dyDescent="0.2">
      <c r="A17" s="24"/>
      <c r="B17" s="24"/>
      <c r="C17" s="24"/>
      <c r="D17" s="24"/>
      <c r="E17" s="24"/>
      <c r="F17" s="24"/>
      <c r="G17" s="24"/>
      <c r="H17" s="24"/>
      <c r="I17" s="24"/>
      <c r="J17" s="24"/>
      <c r="K17" s="24"/>
      <c r="L17" s="24"/>
      <c r="M17" s="24"/>
      <c r="N17" s="24"/>
    </row>
    <row r="18" spans="1:14" x14ac:dyDescent="0.2">
      <c r="A18" s="24"/>
      <c r="B18" s="24"/>
      <c r="C18" s="24"/>
      <c r="D18" s="24"/>
      <c r="E18" s="24"/>
      <c r="F18" s="24"/>
      <c r="G18" s="24"/>
      <c r="H18" s="24"/>
      <c r="I18" s="24"/>
      <c r="J18" s="24"/>
      <c r="K18" s="24"/>
      <c r="L18" s="24"/>
      <c r="M18" s="24"/>
      <c r="N18" s="24"/>
    </row>
    <row r="19" spans="1:14" x14ac:dyDescent="0.2">
      <c r="A19" s="24"/>
      <c r="B19" s="24"/>
      <c r="C19" s="24"/>
      <c r="D19" s="24"/>
      <c r="E19" s="24"/>
      <c r="F19" s="24"/>
      <c r="G19" s="24"/>
      <c r="H19" s="24"/>
      <c r="I19" s="24"/>
      <c r="J19" s="24"/>
      <c r="K19" s="24"/>
      <c r="L19" s="24"/>
      <c r="M19" s="24"/>
      <c r="N19" s="24"/>
    </row>
    <row r="20" spans="1:14" x14ac:dyDescent="0.2">
      <c r="A20" s="24"/>
      <c r="B20" s="24"/>
      <c r="C20" s="24"/>
      <c r="D20" s="24"/>
      <c r="E20" s="24"/>
      <c r="F20" s="24"/>
      <c r="G20" s="24"/>
      <c r="H20" s="24"/>
      <c r="I20" s="24"/>
      <c r="J20" s="24"/>
      <c r="K20" s="24"/>
      <c r="L20" s="24"/>
      <c r="M20" s="24"/>
      <c r="N20" s="24"/>
    </row>
    <row r="22" spans="1:14" x14ac:dyDescent="0.2">
      <c r="A22" s="22" t="s">
        <v>47</v>
      </c>
      <c r="B22" s="18"/>
      <c r="C22" s="18"/>
      <c r="D22" s="18"/>
      <c r="E22" s="18"/>
      <c r="F22" s="18"/>
      <c r="G22" s="18"/>
      <c r="H22" s="18"/>
      <c r="I22" s="18"/>
      <c r="J22" s="18"/>
      <c r="K22" s="18"/>
      <c r="L22" s="18"/>
      <c r="M22" s="18"/>
      <c r="N22" s="18"/>
    </row>
    <row r="23" spans="1:14" x14ac:dyDescent="0.2">
      <c r="A23" s="18"/>
      <c r="B23" s="18"/>
      <c r="C23" s="18"/>
      <c r="D23" s="18"/>
      <c r="E23" s="18"/>
      <c r="F23" s="18"/>
      <c r="G23" s="18"/>
      <c r="H23" s="18"/>
      <c r="I23" s="18"/>
      <c r="J23" s="18"/>
      <c r="K23" s="18"/>
      <c r="L23" s="18"/>
      <c r="M23" s="18"/>
      <c r="N23" s="18"/>
    </row>
    <row r="24" spans="1:14" x14ac:dyDescent="0.2">
      <c r="A24" s="18"/>
      <c r="B24" s="18"/>
      <c r="C24" s="18"/>
      <c r="D24" s="18"/>
      <c r="E24" s="18"/>
      <c r="F24" s="18"/>
      <c r="G24" s="18"/>
      <c r="H24" s="18"/>
      <c r="I24" s="18"/>
      <c r="J24" s="18"/>
      <c r="K24" s="18"/>
      <c r="L24" s="18"/>
      <c r="M24" s="18"/>
      <c r="N24" s="18"/>
    </row>
    <row r="25" spans="1:14" x14ac:dyDescent="0.2">
      <c r="A25" s="25" t="s">
        <v>56</v>
      </c>
      <c r="B25" s="16"/>
      <c r="C25" s="16"/>
      <c r="D25" s="16"/>
      <c r="E25" s="16"/>
      <c r="F25" s="16"/>
      <c r="G25" s="16"/>
      <c r="H25" s="16"/>
      <c r="I25" s="16"/>
      <c r="J25" s="16"/>
      <c r="K25" s="16"/>
      <c r="L25" s="16"/>
      <c r="M25" s="16"/>
      <c r="N25" s="16"/>
    </row>
    <row r="26" spans="1:14" x14ac:dyDescent="0.2">
      <c r="A26" s="16"/>
      <c r="B26" s="16"/>
      <c r="C26" s="16"/>
      <c r="D26" s="16"/>
      <c r="E26" s="16"/>
      <c r="F26" s="16"/>
      <c r="G26" s="16"/>
      <c r="H26" s="16"/>
      <c r="I26" s="16"/>
      <c r="J26" s="16"/>
      <c r="K26" s="16"/>
      <c r="L26" s="16"/>
      <c r="M26" s="16"/>
      <c r="N26" s="16"/>
    </row>
    <row r="27" spans="1:14" ht="104.5" customHeight="1" x14ac:dyDescent="0.2">
      <c r="A27" s="16"/>
      <c r="B27" s="16"/>
      <c r="C27" s="16"/>
      <c r="D27" s="16"/>
      <c r="E27" s="16"/>
      <c r="F27" s="16"/>
      <c r="G27" s="16"/>
      <c r="H27" s="16"/>
      <c r="I27" s="16"/>
      <c r="J27" s="16"/>
      <c r="K27" s="16"/>
      <c r="L27" s="16"/>
      <c r="M27" s="16"/>
      <c r="N27" s="16"/>
    </row>
    <row r="28" spans="1:14" ht="82" customHeight="1" x14ac:dyDescent="0.2">
      <c r="A28" s="14" t="s">
        <v>42</v>
      </c>
      <c r="B28" s="16" t="s">
        <v>46</v>
      </c>
      <c r="C28" s="16"/>
      <c r="D28" s="16"/>
      <c r="E28" s="16"/>
      <c r="F28" s="16"/>
      <c r="G28" s="16"/>
      <c r="H28" s="16"/>
      <c r="I28" s="16"/>
      <c r="J28" s="16"/>
      <c r="K28" s="16"/>
      <c r="L28" s="16"/>
      <c r="M28" s="16"/>
      <c r="N28" s="16"/>
    </row>
    <row r="29" spans="1:14" ht="53.5" customHeight="1" x14ac:dyDescent="0.2">
      <c r="A29" s="15" t="s">
        <v>52</v>
      </c>
      <c r="B29" s="16" t="s">
        <v>43</v>
      </c>
      <c r="C29" s="16"/>
      <c r="D29" s="16"/>
      <c r="E29" s="16"/>
      <c r="F29" s="16"/>
      <c r="G29" s="16"/>
      <c r="H29" s="16"/>
      <c r="I29" s="16"/>
      <c r="J29" s="16"/>
      <c r="K29" s="16"/>
      <c r="L29" s="16"/>
      <c r="M29" s="16"/>
      <c r="N29" s="16"/>
    </row>
    <row r="30" spans="1:14" ht="76.25" customHeight="1" x14ac:dyDescent="0.2">
      <c r="A30" s="15" t="s">
        <v>53</v>
      </c>
      <c r="B30" s="16" t="s">
        <v>45</v>
      </c>
      <c r="C30" s="16"/>
      <c r="D30" s="16"/>
      <c r="E30" s="16"/>
      <c r="F30" s="16"/>
      <c r="G30" s="16"/>
      <c r="H30" s="16"/>
      <c r="I30" s="16"/>
      <c r="J30" s="16"/>
      <c r="K30" s="16"/>
      <c r="L30" s="16"/>
      <c r="M30" s="16"/>
      <c r="N30" s="16"/>
    </row>
    <row r="31" spans="1:14" ht="48" x14ac:dyDescent="0.2">
      <c r="A31" s="14" t="s">
        <v>44</v>
      </c>
      <c r="B31" s="17" t="s">
        <v>40</v>
      </c>
      <c r="C31" s="18"/>
      <c r="D31" s="18"/>
      <c r="E31" s="18"/>
      <c r="F31" s="18"/>
      <c r="G31" s="18"/>
      <c r="H31" s="18"/>
      <c r="I31" s="18"/>
      <c r="J31" s="18"/>
      <c r="K31" s="18"/>
      <c r="L31" s="18"/>
      <c r="M31" s="18"/>
      <c r="N31" s="18"/>
    </row>
    <row r="32" spans="1:14" x14ac:dyDescent="0.2">
      <c r="A32" s="9"/>
    </row>
    <row r="33" spans="1:14" ht="48" x14ac:dyDescent="0.2">
      <c r="A33" s="14" t="s">
        <v>48</v>
      </c>
      <c r="B33" s="19" t="s">
        <v>50</v>
      </c>
      <c r="C33" s="18"/>
      <c r="D33" s="18"/>
      <c r="E33" s="18"/>
      <c r="F33" s="18"/>
      <c r="G33" s="18"/>
      <c r="H33" s="18"/>
      <c r="I33" s="18"/>
      <c r="J33" s="18"/>
      <c r="K33" s="18"/>
      <c r="L33" s="18"/>
      <c r="M33" s="18"/>
      <c r="N33" s="18"/>
    </row>
    <row r="34" spans="1:14" ht="58" customHeight="1" x14ac:dyDescent="0.2">
      <c r="B34" s="20" t="s">
        <v>49</v>
      </c>
      <c r="C34" s="20"/>
      <c r="D34" s="20"/>
      <c r="E34" s="20"/>
      <c r="F34" s="20"/>
      <c r="G34" s="20"/>
      <c r="H34" s="20"/>
      <c r="I34" s="20"/>
      <c r="J34" s="20"/>
      <c r="K34" s="20"/>
      <c r="L34" s="20"/>
      <c r="M34" s="20"/>
      <c r="N34" s="20"/>
    </row>
    <row r="35" spans="1:14" x14ac:dyDescent="0.2">
      <c r="B35" t="s">
        <v>51</v>
      </c>
    </row>
    <row r="42" spans="1:14" x14ac:dyDescent="0.2">
      <c r="A42" s="9"/>
    </row>
    <row r="45" spans="1:14" x14ac:dyDescent="0.2">
      <c r="A45" s="10"/>
    </row>
    <row r="47" spans="1:14" x14ac:dyDescent="0.2">
      <c r="A47" s="9"/>
    </row>
    <row r="50" spans="1:3" x14ac:dyDescent="0.2">
      <c r="B50" s="9"/>
    </row>
    <row r="51" spans="1:3" x14ac:dyDescent="0.2">
      <c r="A51" s="11"/>
    </row>
    <row r="56" spans="1:3" x14ac:dyDescent="0.2">
      <c r="C56" s="12"/>
    </row>
    <row r="62" spans="1:3" x14ac:dyDescent="0.2">
      <c r="B62" s="8"/>
      <c r="C62" s="8"/>
    </row>
    <row r="63" spans="1:3" x14ac:dyDescent="0.2">
      <c r="B63" s="8"/>
      <c r="C63" s="8"/>
    </row>
    <row r="64" spans="1:3" x14ac:dyDescent="0.2">
      <c r="A64" s="13"/>
    </row>
    <row r="65" spans="1:1" x14ac:dyDescent="0.2">
      <c r="A65" s="13"/>
    </row>
  </sheetData>
  <mergeCells count="11">
    <mergeCell ref="B30:N30"/>
    <mergeCell ref="B31:N31"/>
    <mergeCell ref="B33:N33"/>
    <mergeCell ref="B34:N34"/>
    <mergeCell ref="A1:N1"/>
    <mergeCell ref="A22:N24"/>
    <mergeCell ref="A9:N11"/>
    <mergeCell ref="A12:N20"/>
    <mergeCell ref="A25:N27"/>
    <mergeCell ref="B28:N28"/>
    <mergeCell ref="B29:N29"/>
  </mergeCells>
  <hyperlinks>
    <hyperlink ref="B31" r:id="rId1" location="_grp8" xr:uid="{514D8C00-DD8A-4323-A5F5-335ABC662350}"/>
    <hyperlink ref="B33" r:id="rId2" xr:uid="{AFFFE7F2-4BFF-4D9E-A2D2-974AE5EF4E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Tax Progressivity_NIPA</vt:lpstr>
      <vt:lpstr>Tax Progressivity_Piketty</vt:lpstr>
      <vt:lpstr>ATRs</vt:lpstr>
      <vt:lpstr>AMTRs</vt:lpstr>
      <vt:lpstr>AMPTRs</vt:lpstr>
      <vt:lpstr>Measures_pre46</vt:lpstr>
      <vt:lpstr>AMIITRs</vt:lpstr>
      <vt:lpstr>Read 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Jrxz12</dc:creator>
  <cp:lastModifiedBy>junior calderon</cp:lastModifiedBy>
  <dcterms:created xsi:type="dcterms:W3CDTF">2022-04-28T13:03:24Z</dcterms:created>
  <dcterms:modified xsi:type="dcterms:W3CDTF">2022-04-30T13:03:42Z</dcterms:modified>
</cp:coreProperties>
</file>