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Dropbox\Master_Thesis\1_Data\tax_progressivity\AMTR_construction\mertens_olea\data\"/>
    </mc:Choice>
  </mc:AlternateContent>
  <xr:revisionPtr revIDLastSave="0" documentId="13_ncr:1_{13D4F968-8061-4DDF-B95F-688785945387}" xr6:coauthVersionLast="45" xr6:coauthVersionMax="45" xr10:uidLastSave="{00000000-0000-0000-0000-000000000000}"/>
  <bookViews>
    <workbookView xWindow="4971" yWindow="2126" windowWidth="19286" windowHeight="12120" xr2:uid="{00000000-000D-0000-FFFF-FFFF00000000}"/>
  </bookViews>
  <sheets>
    <sheet name="SERIES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9" i="1" l="1"/>
  <c r="A70" i="1" s="1"/>
  <c r="A71" i="1" s="1"/>
  <c r="A72" i="1" s="1"/>
  <c r="A73" i="1" s="1"/>
  <c r="A74" i="1" s="1"/>
</calcChain>
</file>

<file path=xl/sharedStrings.xml><?xml version="1.0" encoding="utf-8"?>
<sst xmlns="http://schemas.openxmlformats.org/spreadsheetml/2006/main" count="136" uniqueCount="74">
  <si>
    <t># Tax Units</t>
  </si>
  <si>
    <t>year</t>
  </si>
  <si>
    <t>Source</t>
  </si>
  <si>
    <t>Description</t>
  </si>
  <si>
    <t>Total Number of Tax Units</t>
  </si>
  <si>
    <t>Units</t>
  </si>
  <si>
    <t>thousands</t>
  </si>
  <si>
    <t>INC current $</t>
  </si>
  <si>
    <t>INC TOP1 current $</t>
  </si>
  <si>
    <t>INC TOP5 current $</t>
  </si>
  <si>
    <t>INC TOP10 current $</t>
  </si>
  <si>
    <t>Total Market Income</t>
  </si>
  <si>
    <t>Total Market Income in TOP 1</t>
  </si>
  <si>
    <t>Total Market Income in TOP 5</t>
  </si>
  <si>
    <t>Total Market Income in TOP 10</t>
  </si>
  <si>
    <t>millions current $</t>
  </si>
  <si>
    <t>AMTR_II</t>
  </si>
  <si>
    <t>AMTR</t>
  </si>
  <si>
    <t>AMTR TOP1</t>
  </si>
  <si>
    <t>AMTR TOP5</t>
  </si>
  <si>
    <t>AMTR TOP10</t>
  </si>
  <si>
    <t>percent</t>
  </si>
  <si>
    <t>Average Marginal Tax Rate Federal Individual Income</t>
  </si>
  <si>
    <t>Average Marginal Tax Rate Federal Individual Income for TOP 1</t>
  </si>
  <si>
    <t>Average Marginal Tax Rate Federal Individual Income for TOP 5</t>
  </si>
  <si>
    <t>Average Marginal Tax Rate Federal Individual Income for TOP 10</t>
  </si>
  <si>
    <t>YEAR</t>
  </si>
  <si>
    <t>Saez (2004)</t>
  </si>
  <si>
    <t>INC TOP 1</t>
  </si>
  <si>
    <t xml:space="preserve">INC </t>
  </si>
  <si>
    <t>INC TOP 5</t>
  </si>
  <si>
    <t>INC TOP 10</t>
  </si>
  <si>
    <t>Total Adjusted Gross Income Reported to the IRS</t>
  </si>
  <si>
    <t xml:space="preserve">IRS AGI </t>
  </si>
  <si>
    <t>IRS AGI</t>
  </si>
  <si>
    <t># IRS RETURNS</t>
  </si>
  <si>
    <t>Number of IRS Tax Returns</t>
  </si>
  <si>
    <t>WAGES</t>
  </si>
  <si>
    <t xml:space="preserve">Salaries and Wages </t>
  </si>
  <si>
    <t>NIPA Table 2.1</t>
  </si>
  <si>
    <t>IRS Statistics of Income</t>
  </si>
  <si>
    <t>AMTR_PR</t>
  </si>
  <si>
    <t>Barro and Redlick (2011)</t>
  </si>
  <si>
    <t>MPTR_BR</t>
  </si>
  <si>
    <t>MPTR_S</t>
  </si>
  <si>
    <t>MPTR_BR TOP1</t>
  </si>
  <si>
    <t>MPTR_BR TOP5</t>
  </si>
  <si>
    <t>MPTR_BR TOP 10</t>
  </si>
  <si>
    <t>MPTR_S TOP1</t>
  </si>
  <si>
    <t>MPTR_S TOP5</t>
  </si>
  <si>
    <t>MPTR_S TOP 10</t>
  </si>
  <si>
    <t>Average Marginal Payroll Tax Rate</t>
  </si>
  <si>
    <t>own calculations from IRS NBER micro files</t>
  </si>
  <si>
    <t>Average Marginal Payroll Tax Rate Barro Redlick (2011) income concept</t>
  </si>
  <si>
    <t>Average Marginal Payroll Tax Rate Piketty and Saez (2007) income concept</t>
  </si>
  <si>
    <t>Piketty and Saez (2007)</t>
  </si>
  <si>
    <t>Average Marginal Payroll Tax Rate TOP 1 Barro Redlick (2011) income concept</t>
  </si>
  <si>
    <t>Average Marginal Payroll Tax Rate TOP 5 Barro Redlick (2011) income concept</t>
  </si>
  <si>
    <t>Average Marginal Payroll Tax Rate TOP 10 Barro Redlick (2011) income concept</t>
  </si>
  <si>
    <t>Average Marginal Payroll Tax Rate TOP 1 Piketty and Saez (2007) income concept</t>
  </si>
  <si>
    <t>Average Marginal Payroll Tax Rate TOP 5 Piketty and Saez (2007) income concept</t>
  </si>
  <si>
    <t>Average Marginal Payroll Tax Rate TOP 10 Piketty and Saez (2007) income concept</t>
  </si>
  <si>
    <t>INFL ADJ</t>
  </si>
  <si>
    <t>Inflation Adjustment to Tax Brackets (IRS method)</t>
  </si>
  <si>
    <t>index number</t>
  </si>
  <si>
    <t xml:space="preserve">IRS </t>
  </si>
  <si>
    <t>CPI-U-RS</t>
  </si>
  <si>
    <t>BLS</t>
  </si>
  <si>
    <t>MFE</t>
  </si>
  <si>
    <t>Married Female Employees</t>
  </si>
  <si>
    <t>EMPL</t>
  </si>
  <si>
    <t>Number of Employees</t>
  </si>
  <si>
    <t>Column1</t>
  </si>
  <si>
    <t>Price Index (base 2010)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</si>
</sst>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000"/>
  </numFmts>
  <fonts count="7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name val="Calibri  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theme="0" tint="-0.2499465926084170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4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0" xfId="0" applyNumberFormat="1" applyBorder="1"/>
    <xf numFmtId="1" fontId="0" fillId="0" borderId="0" xfId="0" applyNumberFormat="1" applyBorder="1"/>
    <xf numFmtId="3" fontId="0" fillId="0" borderId="0" xfId="0" applyNumberFormat="1" applyBorder="1"/>
    <xf numFmtId="0" fontId="1" fillId="0" borderId="0" xfId="1" applyAlignment="1">
      <alignment horizontal="center"/>
    </xf>
    <xf numFmtId="3" fontId="1" fillId="0" borderId="0" xfId="1" applyNumberFormat="1" applyAlignment="1">
      <alignment horizontal="center"/>
    </xf>
    <xf numFmtId="1" fontId="1" fillId="0" borderId="0" xfId="1" applyNumberFormat="1" applyAlignment="1">
      <alignment horizontal="center"/>
    </xf>
    <xf numFmtId="3" fontId="1" fillId="0" borderId="0" xfId="2" applyNumberFormat="1"/>
    <xf numFmtId="3" fontId="3" fillId="0" borderId="1" xfId="2" applyNumberFormat="1" applyFont="1" applyBorder="1" applyAlignment="1">
      <alignment horizontal="right"/>
    </xf>
    <xf numFmtId="2" fontId="2" fillId="0" borderId="0" xfId="1" applyNumberFormat="1" applyFont="1" applyAlignment="1">
      <alignment horizontal="center"/>
    </xf>
    <xf numFmtId="165" fontId="5" fillId="0" borderId="0" xfId="3" applyNumberFormat="1" applyFont="1" applyFill="1" applyBorder="1" applyAlignment="1">
      <alignment horizontal="right" vertical="top" shrinkToFit="1"/>
    </xf>
    <xf numFmtId="166" fontId="0" fillId="0" borderId="0" xfId="0" applyNumberFormat="1" applyBorder="1"/>
    <xf numFmtId="3" fontId="6" fillId="0" borderId="1" xfId="0" applyNumberFormat="1" applyFont="1" applyBorder="1" applyAlignment="1">
      <alignment horizontal="right"/>
    </xf>
  </cellXfs>
  <cellStyles count="4">
    <cellStyle name="Normal" xfId="0" builtinId="0"/>
    <cellStyle name="Normal 2" xfId="2" xr:uid="{274E6241-E54D-4739-A282-06AF8EC42281}"/>
    <cellStyle name="Normal 3" xfId="3" xr:uid="{E8C79BDC-44FF-4CBA-8E3B-CB50BB0E77B5}"/>
    <cellStyle name="Normal_TabAnnexeB" xfId="1" xr:uid="{34B99907-33F0-4622-9465-FE906041ECD9}"/>
  </cellStyles>
  <dxfs count="18">
    <dxf>
      <numFmt numFmtId="3" formatCode="#,##0"/>
    </dxf>
    <dxf>
      <numFmt numFmtId="3" formatCode="#,##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3" formatCode="#,##0"/>
    </dxf>
    <dxf>
      <numFmt numFmtId="1" formatCode="0"/>
    </dxf>
    <dxf>
      <numFmt numFmtId="164" formatCode="0.0000"/>
    </dxf>
    <dxf>
      <numFmt numFmtId="164" formatCode="0.0000"/>
    </dxf>
    <dxf>
      <numFmt numFmtId="164" formatCode="0.0000"/>
    </dxf>
    <dxf>
      <numFmt numFmtId="1" formatCode="0"/>
    </dxf>
    <dxf>
      <numFmt numFmtId="1" formatCode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D3CA90-A2EC-483B-9C35-92A7CC8AE08A}" name="Table2" displayName="Table2" ref="A1:AB75" totalsRowShown="0" headerRowDxfId="17">
  <autoFilter ref="A1:AB75" xr:uid="{E881C914-F04A-4979-A266-180E9E72882B}"/>
  <tableColumns count="28">
    <tableColumn id="1" xr3:uid="{AAC4A517-3969-4AD1-B6AF-E6F5BB703B86}" name="year"/>
    <tableColumn id="2" xr3:uid="{EEAD99DA-3DBC-41F5-BAF6-E351BFBFD352}" name="# Tax Units" dataDxfId="16"/>
    <tableColumn id="3" xr3:uid="{08705BDC-D8B4-4365-94C3-B87F7C1C077F}" name="INC current $" dataDxfId="15"/>
    <tableColumn id="4" xr3:uid="{40AE5591-38FB-4157-872C-67F5FF36EC00}" name="INC TOP1 current $"/>
    <tableColumn id="5" xr3:uid="{DCC966E5-0A42-4026-966E-5931BC0A964A}" name="INC TOP5 current $"/>
    <tableColumn id="6" xr3:uid="{EBEE9530-C157-48E8-9839-5F4617ECC10E}" name="INC TOP10 current $"/>
    <tableColumn id="7" xr3:uid="{ADD2B26A-DE3D-48ED-8D96-32A01F5EAAC1}" name="AMTR_II"/>
    <tableColumn id="8" xr3:uid="{AEB702F0-31DA-4E9D-B692-EE8C6B0FD105}" name="AMTR" dataDxfId="14"/>
    <tableColumn id="9" xr3:uid="{BF80FEE5-3AC8-4A32-A4D5-C11C20DE3AB2}" name="AMTR TOP1" dataDxfId="13"/>
    <tableColumn id="10" xr3:uid="{FF534700-7279-47F0-A166-50D9EF7A69DF}" name="AMTR TOP5"/>
    <tableColumn id="11" xr3:uid="{E1F9AAC2-E161-44B3-9565-7E1C6814B17D}" name="AMTR TOP10" dataDxfId="12"/>
    <tableColumn id="12" xr3:uid="{B5355DC6-64DB-478C-BC6F-002422668F81}" name="IRS AGI " dataDxfId="11"/>
    <tableColumn id="13" xr3:uid="{A4876BFA-CC44-4929-85B5-FE2B7E06E2DB}" name="# IRS RETURNS" dataDxfId="10"/>
    <tableColumn id="14" xr3:uid="{9FF9738B-12F9-4009-B6B6-869FD466F00A}" name="WAGES"/>
    <tableColumn id="15" xr3:uid="{3ECA0FC1-3F5C-4BA7-A9C3-1B8DD32DBE2B}" name="AMTR_PR"/>
    <tableColumn id="16" xr3:uid="{C78ED626-C17D-45AC-B021-D99402835ABA}" name="MPTR_BR" dataDxfId="9"/>
    <tableColumn id="17" xr3:uid="{64D05B87-0B8D-4AEC-9F84-368BC5C50604}" name="MPTR_BR TOP1" dataDxfId="8"/>
    <tableColumn id="18" xr3:uid="{A9419149-A0D8-49FF-AD3C-9BED47523E2C}" name="MPTR_BR TOP5" dataDxfId="7"/>
    <tableColumn id="19" xr3:uid="{DD71BC1A-0B10-4CF5-9C2D-980E711BA098}" name="MPTR_BR TOP 10" dataDxfId="6"/>
    <tableColumn id="20" xr3:uid="{9C7125B9-0563-422C-A055-216F83B037B8}" name="MPTR_S" dataDxfId="5"/>
    <tableColumn id="21" xr3:uid="{C4E673F2-B17F-45D3-A398-38F81D5CDED3}" name="MPTR_S TOP1" dataDxfId="4"/>
    <tableColumn id="22" xr3:uid="{71F81AC3-AF85-4AAF-820B-719B13E730FE}" name="MPTR_S TOP5" dataDxfId="3"/>
    <tableColumn id="23" xr3:uid="{F3C9D8CA-8AF8-4391-8013-D865D35ACE37}" name="MPTR_S TOP 10" dataDxfId="2"/>
    <tableColumn id="24" xr3:uid="{8ACDBCCE-A3CB-485F-8961-CB9F733092D7}" name="INFL ADJ"/>
    <tableColumn id="25" xr3:uid="{8E920BC7-F931-4D7D-B998-942085F947BD}" name="CPI-U-RS"/>
    <tableColumn id="26" xr3:uid="{90F17952-E445-40F3-91E1-A26F5F39A353}" name="MFE" dataDxfId="1"/>
    <tableColumn id="27" xr3:uid="{A539A7FA-5316-424F-A63B-9B11C7BBFC0E}" name="EMPL" dataDxfId="0"/>
    <tableColumn id="28" xr3:uid="{BF565405-7CFC-49B1-A466-251E077CA4F3}" name="Column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6"/>
  <sheetViews>
    <sheetView tabSelected="1" topLeftCell="M47" zoomScale="78" zoomScaleNormal="78" workbookViewId="0">
      <selection activeCell="L74" sqref="L74"/>
    </sheetView>
  </sheetViews>
  <sheetFormatPr defaultColWidth="9.15234375" defaultRowHeight="14.6"/>
  <cols>
    <col min="1" max="1" width="6.4609375" style="2" customWidth="1"/>
    <col min="2" max="2" width="11.69140625" style="8" customWidth="1"/>
    <col min="3" max="3" width="13.61328125" style="8" customWidth="1"/>
    <col min="4" max="5" width="18.3046875" style="2" customWidth="1"/>
    <col min="6" max="6" width="19.23046875" style="2" customWidth="1"/>
    <col min="7" max="7" width="9.69140625" style="2" customWidth="1"/>
    <col min="8" max="8" width="7.69140625" style="2" customWidth="1"/>
    <col min="9" max="9" width="16.07421875" style="2" bestFit="1" customWidth="1"/>
    <col min="10" max="10" width="12.3828125" style="7" customWidth="1"/>
    <col min="11" max="11" width="13.3046875" style="2" customWidth="1"/>
    <col min="12" max="12" width="12.84375" style="2" bestFit="1" customWidth="1"/>
    <col min="13" max="13" width="14.69140625" style="2" customWidth="1"/>
    <col min="14" max="14" width="8.921875" style="2" customWidth="1"/>
    <col min="15" max="15" width="10.765625" style="2" customWidth="1"/>
    <col min="16" max="16" width="10.61328125" style="7" customWidth="1"/>
    <col min="17" max="18" width="15.3828125" style="7" customWidth="1"/>
    <col min="19" max="19" width="16.69140625" style="7" customWidth="1"/>
    <col min="20" max="20" width="9.4609375" style="7" customWidth="1"/>
    <col min="21" max="22" width="14.15234375" style="7" customWidth="1"/>
    <col min="23" max="23" width="15.4609375" style="7" customWidth="1"/>
    <col min="24" max="24" width="13.69140625" style="2" bestFit="1" customWidth="1"/>
    <col min="25" max="25" width="10.07421875" style="2" customWidth="1"/>
    <col min="26" max="26" width="27.53515625" style="2" bestFit="1" customWidth="1"/>
    <col min="27" max="27" width="9.15234375" style="2"/>
    <col min="28" max="28" width="10.23046875" style="2" customWidth="1"/>
    <col min="29" max="16384" width="9.15234375" style="2"/>
  </cols>
  <sheetData>
    <row r="1" spans="1:28" s="3" customFormat="1">
      <c r="A1" s="3" t="s">
        <v>1</v>
      </c>
      <c r="B1" s="4" t="s">
        <v>0</v>
      </c>
      <c r="C1" s="4" t="s">
        <v>7</v>
      </c>
      <c r="D1" s="3" t="s">
        <v>8</v>
      </c>
      <c r="E1" s="3" t="s">
        <v>9</v>
      </c>
      <c r="F1" s="3" t="s">
        <v>10</v>
      </c>
      <c r="G1" s="3" t="s">
        <v>16</v>
      </c>
      <c r="H1" s="5" t="s">
        <v>17</v>
      </c>
      <c r="I1" s="5" t="s">
        <v>18</v>
      </c>
      <c r="J1" s="6" t="s">
        <v>19</v>
      </c>
      <c r="K1" s="5" t="s">
        <v>20</v>
      </c>
      <c r="L1" s="6" t="s">
        <v>33</v>
      </c>
      <c r="M1" s="7" t="s">
        <v>35</v>
      </c>
      <c r="N1" s="5" t="s">
        <v>37</v>
      </c>
      <c r="O1" s="3" t="s">
        <v>41</v>
      </c>
      <c r="P1" s="5" t="s">
        <v>43</v>
      </c>
      <c r="Q1" s="5" t="s">
        <v>45</v>
      </c>
      <c r="R1" s="5" t="s">
        <v>46</v>
      </c>
      <c r="S1" s="5" t="s">
        <v>47</v>
      </c>
      <c r="T1" s="5" t="s">
        <v>44</v>
      </c>
      <c r="U1" s="5" t="s">
        <v>48</v>
      </c>
      <c r="V1" s="5" t="s">
        <v>49</v>
      </c>
      <c r="W1" s="5" t="s">
        <v>50</v>
      </c>
      <c r="X1" s="3" t="s">
        <v>62</v>
      </c>
      <c r="Y1" s="3" t="s">
        <v>66</v>
      </c>
      <c r="Z1" s="3" t="s">
        <v>68</v>
      </c>
      <c r="AA1" s="3" t="s">
        <v>70</v>
      </c>
      <c r="AB1" s="3" t="s">
        <v>72</v>
      </c>
    </row>
    <row r="2" spans="1:28">
      <c r="A2" s="2">
        <v>1946</v>
      </c>
      <c r="B2" s="8">
        <v>59297.344988542303</v>
      </c>
      <c r="C2" s="8">
        <v>134199</v>
      </c>
      <c r="D2" s="2">
        <v>15785</v>
      </c>
      <c r="E2" s="2">
        <v>33090</v>
      </c>
      <c r="F2" s="2">
        <v>46455</v>
      </c>
      <c r="G2" s="2">
        <v>0.22600000000000001</v>
      </c>
      <c r="H2" s="7"/>
      <c r="I2" s="7"/>
      <c r="K2" s="7"/>
      <c r="L2" s="8">
        <v>134082.79999999999</v>
      </c>
      <c r="M2" s="9">
        <v>52817</v>
      </c>
      <c r="N2" s="2">
        <v>112005</v>
      </c>
      <c r="O2" s="2">
        <v>7.0000000000000001E-3</v>
      </c>
      <c r="X2">
        <v>1</v>
      </c>
      <c r="Y2" s="2">
        <v>9.7612455798909023E-2</v>
      </c>
      <c r="Z2" s="9">
        <v>5273</v>
      </c>
      <c r="AA2" s="9">
        <v>49643</v>
      </c>
    </row>
    <row r="3" spans="1:28">
      <c r="A3" s="2">
        <v>1947</v>
      </c>
      <c r="B3" s="8">
        <v>60118.457600747046</v>
      </c>
      <c r="C3" s="8">
        <v>150262</v>
      </c>
      <c r="D3" s="2">
        <v>16459</v>
      </c>
      <c r="E3" s="2">
        <v>35010</v>
      </c>
      <c r="F3" s="2">
        <v>49612</v>
      </c>
      <c r="G3" s="2">
        <v>0.22600000000000001</v>
      </c>
      <c r="H3" s="7"/>
      <c r="I3" s="7"/>
      <c r="J3" s="2"/>
      <c r="K3" s="7"/>
      <c r="L3" s="8">
        <v>149736.07999999999</v>
      </c>
      <c r="M3" s="9">
        <v>55099</v>
      </c>
      <c r="N3" s="2">
        <v>123097</v>
      </c>
      <c r="O3" s="2">
        <v>6.0000000000000001E-3</v>
      </c>
      <c r="X3">
        <v>1</v>
      </c>
      <c r="Y3" s="2">
        <v>0.11162892759741277</v>
      </c>
      <c r="Z3" s="9">
        <v>5354</v>
      </c>
      <c r="AA3" s="9">
        <v>49936</v>
      </c>
    </row>
    <row r="4" spans="1:28">
      <c r="A4" s="2">
        <v>1948</v>
      </c>
      <c r="B4" s="8">
        <v>60825.465619867253</v>
      </c>
      <c r="C4" s="8">
        <v>166779</v>
      </c>
      <c r="D4" s="2">
        <v>18796</v>
      </c>
      <c r="E4" s="2">
        <v>39520</v>
      </c>
      <c r="F4" s="2">
        <v>56238</v>
      </c>
      <c r="G4" s="2">
        <v>0.18</v>
      </c>
      <c r="H4" s="7"/>
      <c r="I4" s="7"/>
      <c r="J4" s="2"/>
      <c r="K4" s="7"/>
      <c r="L4" s="8">
        <v>163516.005</v>
      </c>
      <c r="M4" s="9">
        <v>52072</v>
      </c>
      <c r="N4" s="2">
        <v>135550</v>
      </c>
      <c r="O4" s="2">
        <v>6.0000000000000001E-3</v>
      </c>
      <c r="X4">
        <v>1</v>
      </c>
      <c r="Y4" s="2">
        <v>0.12030540884469421</v>
      </c>
      <c r="Z4" s="9">
        <v>6057</v>
      </c>
      <c r="AA4" s="9">
        <v>51332</v>
      </c>
    </row>
    <row r="5" spans="1:28">
      <c r="A5" s="2">
        <v>1949</v>
      </c>
      <c r="B5" s="8">
        <v>61536.661793876156</v>
      </c>
      <c r="C5" s="8">
        <v>165006</v>
      </c>
      <c r="D5" s="2">
        <v>18062</v>
      </c>
      <c r="E5" s="2">
        <v>38714</v>
      </c>
      <c r="F5" s="2">
        <v>55711</v>
      </c>
      <c r="G5" s="2">
        <v>0.17499999999999999</v>
      </c>
      <c r="H5" s="7"/>
      <c r="I5" s="7"/>
      <c r="J5" s="2"/>
      <c r="K5" s="7"/>
      <c r="L5" s="8">
        <v>160573.91399999999</v>
      </c>
      <c r="M5" s="9">
        <v>51814</v>
      </c>
      <c r="N5" s="2">
        <v>134733</v>
      </c>
      <c r="O5" s="2">
        <v>5.0000000000000001E-3</v>
      </c>
      <c r="X5">
        <v>1</v>
      </c>
      <c r="Y5" s="2">
        <v>0.11913816369090767</v>
      </c>
      <c r="Z5" s="9">
        <v>6270</v>
      </c>
      <c r="AA5" s="9">
        <v>50358</v>
      </c>
    </row>
    <row r="6" spans="1:28">
      <c r="A6" s="2">
        <v>1950</v>
      </c>
      <c r="B6" s="8">
        <v>62446</v>
      </c>
      <c r="C6" s="8">
        <v>182539</v>
      </c>
      <c r="D6" s="2">
        <v>20737</v>
      </c>
      <c r="E6" s="2">
        <v>43575</v>
      </c>
      <c r="F6" s="2">
        <v>61828</v>
      </c>
      <c r="G6" s="2">
        <v>0.19600000000000001</v>
      </c>
      <c r="H6" s="7"/>
      <c r="I6" s="7"/>
      <c r="J6" s="2"/>
      <c r="K6" s="7"/>
      <c r="L6" s="8">
        <v>179148.27600000001</v>
      </c>
      <c r="M6" s="9">
        <v>53060</v>
      </c>
      <c r="N6" s="2">
        <v>147253</v>
      </c>
      <c r="O6" s="2">
        <v>7.0000000000000001E-3</v>
      </c>
      <c r="X6">
        <v>1</v>
      </c>
      <c r="Y6" s="2">
        <v>0.12030540884469421</v>
      </c>
      <c r="Z6" s="9">
        <v>6832</v>
      </c>
      <c r="AA6" s="9">
        <v>52424</v>
      </c>
    </row>
    <row r="7" spans="1:28">
      <c r="A7" s="2">
        <v>1951</v>
      </c>
      <c r="B7" s="8">
        <v>63059.890213245293</v>
      </c>
      <c r="C7" s="8">
        <v>204931</v>
      </c>
      <c r="D7" s="2">
        <v>21555</v>
      </c>
      <c r="E7" s="2">
        <v>46458</v>
      </c>
      <c r="F7" s="2">
        <v>67258</v>
      </c>
      <c r="G7" s="2">
        <v>0.23100000000000001</v>
      </c>
      <c r="H7" s="7"/>
      <c r="I7" s="7"/>
      <c r="J7" s="2"/>
      <c r="K7" s="7"/>
      <c r="L7" s="8">
        <v>202336.48499999999</v>
      </c>
      <c r="M7" s="9">
        <v>55447</v>
      </c>
      <c r="N7" s="2">
        <v>171607</v>
      </c>
      <c r="O7" s="2">
        <v>8.9999999999999993E-3</v>
      </c>
      <c r="X7">
        <v>1</v>
      </c>
      <c r="Y7" s="2">
        <v>0.12981663081914621</v>
      </c>
      <c r="Z7" s="9">
        <v>7557</v>
      </c>
      <c r="AA7" s="9">
        <v>56415</v>
      </c>
    </row>
    <row r="8" spans="1:28">
      <c r="A8" s="2">
        <v>1952</v>
      </c>
      <c r="B8" s="8">
        <v>63684.1301574846</v>
      </c>
      <c r="C8" s="8">
        <v>218232</v>
      </c>
      <c r="D8" s="2">
        <v>21296</v>
      </c>
      <c r="E8" s="2">
        <v>47677</v>
      </c>
      <c r="F8" s="2">
        <v>69996</v>
      </c>
      <c r="G8" s="2">
        <v>0.251</v>
      </c>
      <c r="H8" s="7"/>
      <c r="I8" s="7"/>
      <c r="J8" s="2"/>
      <c r="K8" s="7"/>
      <c r="L8" s="8">
        <v>215289.908</v>
      </c>
      <c r="M8" s="9">
        <v>56528</v>
      </c>
      <c r="N8" s="2">
        <v>185636</v>
      </c>
      <c r="O8" s="2">
        <v>8.0000000000000002E-3</v>
      </c>
      <c r="X8">
        <v>1</v>
      </c>
      <c r="Y8" s="2">
        <v>0.13265369475867037</v>
      </c>
      <c r="Z8" s="9">
        <v>7739</v>
      </c>
      <c r="AA8" s="9">
        <v>57702</v>
      </c>
    </row>
    <row r="9" spans="1:28">
      <c r="A9" s="2">
        <v>1953</v>
      </c>
      <c r="B9" s="8">
        <v>64273.150689587965</v>
      </c>
      <c r="C9" s="8">
        <v>231799</v>
      </c>
      <c r="D9" s="2">
        <v>21050</v>
      </c>
      <c r="E9" s="2">
        <v>48695</v>
      </c>
      <c r="F9" s="2">
        <v>72740</v>
      </c>
      <c r="G9" s="2">
        <v>0.249</v>
      </c>
      <c r="H9" s="7"/>
      <c r="I9" s="7"/>
      <c r="J9" s="2"/>
      <c r="K9" s="7"/>
      <c r="L9" s="8">
        <v>228708.25599999999</v>
      </c>
      <c r="M9" s="9">
        <v>57838</v>
      </c>
      <c r="N9" s="2">
        <v>198989</v>
      </c>
      <c r="O9" s="2">
        <v>8.0000000000000002E-3</v>
      </c>
      <c r="X9">
        <v>1</v>
      </c>
      <c r="Y9" s="2">
        <v>0.13365444764168646</v>
      </c>
      <c r="Z9" s="9">
        <v>8227</v>
      </c>
      <c r="AA9" s="9">
        <v>58918</v>
      </c>
    </row>
    <row r="10" spans="1:28">
      <c r="A10" s="2">
        <v>1954</v>
      </c>
      <c r="B10" s="8">
        <v>64928.229507237309</v>
      </c>
      <c r="C10" s="8">
        <v>232475</v>
      </c>
      <c r="D10" s="2">
        <v>21830</v>
      </c>
      <c r="E10" s="2">
        <v>50123</v>
      </c>
      <c r="F10" s="2">
        <v>74669</v>
      </c>
      <c r="G10" s="2">
        <v>0.222</v>
      </c>
      <c r="H10" s="7"/>
      <c r="I10" s="7"/>
      <c r="J10" s="2"/>
      <c r="K10" s="7"/>
      <c r="L10" s="8">
        <v>229221.375</v>
      </c>
      <c r="M10" s="9">
        <v>56747</v>
      </c>
      <c r="N10" s="2">
        <v>197263</v>
      </c>
      <c r="O10" s="2">
        <v>0.01</v>
      </c>
      <c r="X10">
        <v>1</v>
      </c>
      <c r="Y10" s="2">
        <v>0.13432160235373997</v>
      </c>
      <c r="Z10" s="9">
        <v>8243</v>
      </c>
      <c r="AA10" s="9">
        <v>57387</v>
      </c>
    </row>
    <row r="11" spans="1:28">
      <c r="A11" s="2">
        <v>1955</v>
      </c>
      <c r="B11" s="8">
        <v>65589.450007413092</v>
      </c>
      <c r="C11" s="8">
        <v>250047</v>
      </c>
      <c r="D11" s="2">
        <v>22956</v>
      </c>
      <c r="E11" s="2">
        <v>53455</v>
      </c>
      <c r="F11" s="2">
        <v>79445</v>
      </c>
      <c r="G11" s="2">
        <v>0.22800000000000001</v>
      </c>
      <c r="H11" s="7"/>
      <c r="I11" s="7"/>
      <c r="J11" s="2"/>
      <c r="K11" s="7"/>
      <c r="L11" s="8">
        <v>248530.31700000001</v>
      </c>
      <c r="M11" s="9">
        <v>58250</v>
      </c>
      <c r="N11" s="2">
        <v>212151</v>
      </c>
      <c r="O11" s="2">
        <v>1.2E-2</v>
      </c>
      <c r="X11">
        <v>1</v>
      </c>
      <c r="Y11" s="2">
        <v>0.1338218714768884</v>
      </c>
      <c r="Z11" s="9">
        <v>8615</v>
      </c>
      <c r="AA11" s="9">
        <v>59080</v>
      </c>
      <c r="AB11" s="2">
        <v>-0.18563955116587261</v>
      </c>
    </row>
    <row r="12" spans="1:28">
      <c r="A12" s="2">
        <v>1956</v>
      </c>
      <c r="B12" s="8">
        <v>66257.212286740687</v>
      </c>
      <c r="C12" s="8">
        <v>269693</v>
      </c>
      <c r="D12" s="2">
        <v>24507</v>
      </c>
      <c r="E12" s="2">
        <v>57572</v>
      </c>
      <c r="F12" s="2">
        <v>85778</v>
      </c>
      <c r="G12" s="2">
        <v>0.23200000000000001</v>
      </c>
      <c r="H12" s="7"/>
      <c r="I12" s="7"/>
      <c r="J12" s="2"/>
      <c r="K12" s="7"/>
      <c r="L12" s="8">
        <v>267724.26799999998</v>
      </c>
      <c r="M12" s="9">
        <v>59197</v>
      </c>
      <c r="N12" s="2">
        <v>229026</v>
      </c>
      <c r="O12" s="2">
        <v>1.2E-2</v>
      </c>
      <c r="X12">
        <v>1</v>
      </c>
      <c r="Y12" s="2">
        <v>0.13582271721717903</v>
      </c>
      <c r="Z12" s="9">
        <v>9213</v>
      </c>
      <c r="AA12" s="9">
        <v>60845</v>
      </c>
      <c r="AB12" s="2">
        <v>4.9212003991797539</v>
      </c>
    </row>
    <row r="13" spans="1:28">
      <c r="A13" s="2">
        <v>1957</v>
      </c>
      <c r="B13" s="8">
        <v>66947.445008315946</v>
      </c>
      <c r="C13" s="8">
        <v>283500</v>
      </c>
      <c r="D13" s="2">
        <v>25463</v>
      </c>
      <c r="E13" s="2">
        <v>60009</v>
      </c>
      <c r="F13" s="2">
        <v>89833</v>
      </c>
      <c r="G13" s="2">
        <v>0.23200000000000001</v>
      </c>
      <c r="H13" s="7"/>
      <c r="I13" s="7"/>
      <c r="J13" s="2"/>
      <c r="K13" s="7"/>
      <c r="L13" s="8">
        <v>280320.56599999999</v>
      </c>
      <c r="M13" s="9">
        <v>59825</v>
      </c>
      <c r="N13" s="2">
        <v>239951</v>
      </c>
      <c r="O13" s="2">
        <v>1.2999999999999999E-2</v>
      </c>
      <c r="X13">
        <v>1</v>
      </c>
      <c r="Y13" s="2">
        <v>0.1406620319165745</v>
      </c>
      <c r="Z13" s="9">
        <v>9583</v>
      </c>
      <c r="AA13" s="9">
        <v>61308</v>
      </c>
      <c r="AB13" s="2">
        <v>3.7880451816382941</v>
      </c>
    </row>
    <row r="14" spans="1:28">
      <c r="A14" s="2">
        <v>1958</v>
      </c>
      <c r="B14" s="8">
        <v>67546.014388339216</v>
      </c>
      <c r="C14" s="8">
        <v>284838</v>
      </c>
      <c r="D14" s="2">
        <v>25161</v>
      </c>
      <c r="E14" s="2">
        <v>60556</v>
      </c>
      <c r="F14" s="2">
        <v>91468</v>
      </c>
      <c r="G14" s="2">
        <v>0.22900000000000001</v>
      </c>
      <c r="H14" s="7"/>
      <c r="I14" s="7"/>
      <c r="J14" s="2"/>
      <c r="K14" s="7"/>
      <c r="L14" s="8">
        <v>281154.092</v>
      </c>
      <c r="M14" s="9">
        <v>59085</v>
      </c>
      <c r="N14" s="2">
        <v>241317</v>
      </c>
      <c r="O14" s="2">
        <v>1.2999999999999999E-2</v>
      </c>
      <c r="X14">
        <v>1</v>
      </c>
      <c r="Y14" s="2">
        <v>0.14449960097929151</v>
      </c>
      <c r="Z14" s="9">
        <v>9686</v>
      </c>
      <c r="AA14" s="9">
        <v>59839</v>
      </c>
      <c r="AB14" s="2">
        <v>0.22723836148376697</v>
      </c>
    </row>
    <row r="15" spans="1:28">
      <c r="A15" s="2">
        <v>1959</v>
      </c>
      <c r="B15" s="8">
        <v>68143.847453790891</v>
      </c>
      <c r="C15" s="8">
        <v>306745</v>
      </c>
      <c r="D15" s="2">
        <v>26833</v>
      </c>
      <c r="E15" s="2">
        <v>64492</v>
      </c>
      <c r="F15" s="2">
        <v>98260</v>
      </c>
      <c r="G15" s="2">
        <v>0.23599999999999999</v>
      </c>
      <c r="H15" s="7"/>
      <c r="I15" s="7"/>
      <c r="J15" s="2"/>
      <c r="K15" s="7"/>
      <c r="L15" s="8">
        <v>305094.97899999999</v>
      </c>
      <c r="M15" s="9">
        <v>60272</v>
      </c>
      <c r="N15" s="2">
        <v>259842</v>
      </c>
      <c r="O15" s="2">
        <v>1.6E-2</v>
      </c>
      <c r="X15">
        <v>1</v>
      </c>
      <c r="Y15" s="2">
        <v>0.1454993666834643</v>
      </c>
      <c r="Z15" s="9">
        <v>10072</v>
      </c>
      <c r="AA15" s="9">
        <v>61587</v>
      </c>
      <c r="AB15" s="2">
        <v>0.42357503722618706</v>
      </c>
    </row>
    <row r="16" spans="1:28">
      <c r="A16" s="2">
        <v>1960</v>
      </c>
      <c r="B16" s="8">
        <v>68681</v>
      </c>
      <c r="C16" s="8">
        <v>318030</v>
      </c>
      <c r="D16" s="2">
        <v>26577</v>
      </c>
      <c r="E16" s="2">
        <v>65233</v>
      </c>
      <c r="F16" s="2">
        <v>100681</v>
      </c>
      <c r="G16" s="2">
        <v>0.23400000000000001</v>
      </c>
      <c r="H16" s="7">
        <v>0.22551929599999998</v>
      </c>
      <c r="I16" s="7">
        <v>0.51469999999999994</v>
      </c>
      <c r="J16" s="7">
        <v>0.37329999999999997</v>
      </c>
      <c r="K16" s="7">
        <v>0.32319999999999999</v>
      </c>
      <c r="L16" s="8">
        <v>315466.38199999998</v>
      </c>
      <c r="M16" s="9">
        <v>61028</v>
      </c>
      <c r="N16" s="2">
        <v>272855</v>
      </c>
      <c r="O16" s="2">
        <v>1.7999999999999999E-2</v>
      </c>
      <c r="X16">
        <v>1</v>
      </c>
      <c r="Y16" s="2">
        <v>0.14800088664764069</v>
      </c>
      <c r="Z16" s="9">
        <v>10126</v>
      </c>
      <c r="AA16" s="9">
        <v>62680</v>
      </c>
      <c r="AB16" s="2">
        <v>0.31558662245694813</v>
      </c>
    </row>
    <row r="17" spans="1:28">
      <c r="A17" s="2">
        <v>1961</v>
      </c>
      <c r="B17" s="8">
        <v>69997.277539357485</v>
      </c>
      <c r="C17" s="8">
        <v>331239</v>
      </c>
      <c r="D17" s="2">
        <v>27617</v>
      </c>
      <c r="E17" s="2">
        <v>69252</v>
      </c>
      <c r="F17" s="2">
        <v>105653</v>
      </c>
      <c r="G17" s="2">
        <v>0.24</v>
      </c>
      <c r="H17" s="7"/>
      <c r="I17" s="7"/>
      <c r="K17" s="7"/>
      <c r="L17" s="8">
        <v>329861.28399999999</v>
      </c>
      <c r="M17" s="9">
        <v>61499</v>
      </c>
      <c r="N17" s="2">
        <v>280519</v>
      </c>
      <c r="O17" s="2">
        <v>1.7000000000000001E-2</v>
      </c>
      <c r="X17">
        <v>1</v>
      </c>
      <c r="Y17" s="2">
        <v>0.14950040583279689</v>
      </c>
      <c r="Z17" s="9">
        <v>10935</v>
      </c>
      <c r="AA17" s="9">
        <v>62881</v>
      </c>
      <c r="AB17" s="2">
        <v>3.0510236707952498</v>
      </c>
    </row>
    <row r="18" spans="1:28">
      <c r="A18" s="2">
        <v>1962</v>
      </c>
      <c r="B18" s="8">
        <v>71254.48789333165</v>
      </c>
      <c r="C18" s="8">
        <v>353005</v>
      </c>
      <c r="D18" s="2">
        <v>29206</v>
      </c>
      <c r="E18" s="2">
        <v>73929</v>
      </c>
      <c r="F18" s="2">
        <v>113116</v>
      </c>
      <c r="G18" s="2">
        <v>0.24399999999999999</v>
      </c>
      <c r="H18" s="7">
        <v>0.23321944800000002</v>
      </c>
      <c r="I18" s="7">
        <v>0.51890000000000003</v>
      </c>
      <c r="J18" s="7">
        <v>0.38020000000000004</v>
      </c>
      <c r="K18" s="7">
        <v>0.33169999999999999</v>
      </c>
      <c r="L18" s="8">
        <v>348701.46600000001</v>
      </c>
      <c r="M18" s="9">
        <v>62712</v>
      </c>
      <c r="N18" s="2">
        <v>299358</v>
      </c>
      <c r="O18" s="2">
        <v>1.7000000000000001E-2</v>
      </c>
      <c r="P18" s="2">
        <v>2.3358497604777373E-2</v>
      </c>
      <c r="Q18" s="2">
        <v>7.9674087361356429E-4</v>
      </c>
      <c r="R18" s="2">
        <v>3.1376054121619763E-3</v>
      </c>
      <c r="S18" s="2">
        <v>4.7031566175375098E-3</v>
      </c>
      <c r="T18" s="2">
        <v>2.0911279983273336E-2</v>
      </c>
      <c r="U18" s="2">
        <v>5.5943538920780569E-4</v>
      </c>
      <c r="V18" s="2">
        <v>2.5652048195886489E-3</v>
      </c>
      <c r="W18" s="2">
        <v>4.0549387183990522E-3</v>
      </c>
      <c r="X18">
        <v>1</v>
      </c>
      <c r="Y18" s="2">
        <v>0.15100073500310965</v>
      </c>
      <c r="Z18" s="9">
        <v>11235</v>
      </c>
      <c r="AA18" s="9">
        <v>64573</v>
      </c>
      <c r="AB18" s="2">
        <v>1.2074268498997509</v>
      </c>
    </row>
    <row r="19" spans="1:28">
      <c r="A19" s="2">
        <v>1963</v>
      </c>
      <c r="B19" s="8">
        <v>72464.471041222045</v>
      </c>
      <c r="C19" s="8">
        <v>372881</v>
      </c>
      <c r="D19" s="2">
        <v>30442</v>
      </c>
      <c r="E19" s="2">
        <v>77914</v>
      </c>
      <c r="F19" s="2">
        <v>119358</v>
      </c>
      <c r="G19" s="2">
        <v>0.247</v>
      </c>
      <c r="H19" s="7"/>
      <c r="I19" s="7"/>
      <c r="K19" s="7"/>
      <c r="L19" s="8">
        <v>368778.07199999999</v>
      </c>
      <c r="M19" s="9">
        <v>63943</v>
      </c>
      <c r="N19" s="2">
        <v>314851</v>
      </c>
      <c r="O19" s="2">
        <v>1.7999999999999999E-2</v>
      </c>
      <c r="P19" s="2"/>
      <c r="Q19" s="2"/>
      <c r="R19" s="2"/>
      <c r="S19" s="2"/>
      <c r="T19" s="2"/>
      <c r="U19" s="2"/>
      <c r="V19" s="2"/>
      <c r="W19" s="2"/>
      <c r="X19">
        <v>1</v>
      </c>
      <c r="Y19" s="2">
        <v>0.15300116007619266</v>
      </c>
      <c r="Z19" s="9">
        <v>11726</v>
      </c>
      <c r="AA19" s="9">
        <v>65619</v>
      </c>
      <c r="AB19" s="2">
        <v>-0.19447653391045372</v>
      </c>
    </row>
    <row r="20" spans="1:28">
      <c r="A20" s="2">
        <v>1964</v>
      </c>
      <c r="B20" s="8">
        <v>73659.622212014569</v>
      </c>
      <c r="C20" s="8">
        <v>402491</v>
      </c>
      <c r="D20" s="2">
        <v>32283</v>
      </c>
      <c r="E20" s="2">
        <v>83006</v>
      </c>
      <c r="F20" s="2">
        <v>127345</v>
      </c>
      <c r="G20" s="2">
        <v>0.221</v>
      </c>
      <c r="H20" s="7">
        <v>0.21638307600000001</v>
      </c>
      <c r="I20" s="7">
        <v>0.48430000000000001</v>
      </c>
      <c r="J20" s="7">
        <v>0.35719999999999996</v>
      </c>
      <c r="K20" s="7">
        <v>0.31190000000000001</v>
      </c>
      <c r="L20" s="8">
        <v>396659.83100000001</v>
      </c>
      <c r="M20" s="9">
        <v>65376</v>
      </c>
      <c r="N20" s="2">
        <v>337788</v>
      </c>
      <c r="O20" s="2">
        <v>1.7000000000000001E-2</v>
      </c>
      <c r="P20" s="2">
        <v>2.3866720132158816E-2</v>
      </c>
      <c r="Q20" s="2">
        <v>7.299465199512268E-4</v>
      </c>
      <c r="R20" s="2">
        <v>3.1777037791527428E-3</v>
      </c>
      <c r="S20" s="2">
        <v>4.7764903524702218E-3</v>
      </c>
      <c r="T20" s="2">
        <v>2.1314820484669955E-2</v>
      </c>
      <c r="U20" s="2">
        <v>5.2046353152413903E-4</v>
      </c>
      <c r="V20" s="2">
        <v>2.6174167481498138E-3</v>
      </c>
      <c r="W20" s="2">
        <v>4.1495994826910715E-3</v>
      </c>
      <c r="X20">
        <v>1</v>
      </c>
      <c r="Y20" s="2">
        <v>0.15499905691859031</v>
      </c>
      <c r="Z20" s="9">
        <v>12059</v>
      </c>
      <c r="AA20" s="9">
        <v>67275</v>
      </c>
      <c r="AB20" s="2">
        <v>-2.2049998052866284</v>
      </c>
    </row>
    <row r="21" spans="1:28">
      <c r="A21" s="2">
        <v>1965</v>
      </c>
      <c r="B21" s="8">
        <v>74772.263448492304</v>
      </c>
      <c r="C21" s="8">
        <v>432179</v>
      </c>
      <c r="D21" s="2">
        <v>34855</v>
      </c>
      <c r="E21" s="2">
        <v>89459</v>
      </c>
      <c r="F21" s="2">
        <v>136213</v>
      </c>
      <c r="G21" s="2">
        <v>0.21199999999999999</v>
      </c>
      <c r="H21" s="7"/>
      <c r="I21" s="7"/>
      <c r="K21" s="7"/>
      <c r="L21" s="8">
        <v>429201.239</v>
      </c>
      <c r="M21" s="9">
        <v>67596</v>
      </c>
      <c r="N21" s="2">
        <v>363757</v>
      </c>
      <c r="O21" s="2">
        <v>1.6E-2</v>
      </c>
      <c r="P21" s="2"/>
      <c r="Q21" s="2"/>
      <c r="R21" s="2"/>
      <c r="S21" s="2"/>
      <c r="T21" s="2"/>
      <c r="U21" s="2"/>
      <c r="V21" s="2"/>
      <c r="W21" s="2"/>
      <c r="X21">
        <v>1</v>
      </c>
      <c r="Y21" s="2">
        <v>0.15749900485043272</v>
      </c>
      <c r="Z21" s="9">
        <v>12453</v>
      </c>
      <c r="AA21" s="9">
        <v>69692</v>
      </c>
      <c r="AB21" s="2">
        <v>-1.6480455569271857</v>
      </c>
    </row>
    <row r="22" spans="1:28">
      <c r="A22" s="2">
        <v>1966</v>
      </c>
      <c r="B22" s="8">
        <v>75831.168722140283</v>
      </c>
      <c r="C22" s="8">
        <v>470774</v>
      </c>
      <c r="D22" s="2">
        <v>39395</v>
      </c>
      <c r="E22" s="2">
        <v>98826</v>
      </c>
      <c r="F22" s="2">
        <v>150562</v>
      </c>
      <c r="G22" s="2">
        <v>0.21199999999999999</v>
      </c>
      <c r="H22" s="7">
        <v>0.21304992600000003</v>
      </c>
      <c r="I22" s="7">
        <v>0.47130000000000005</v>
      </c>
      <c r="J22" s="7">
        <v>0.34909999999999997</v>
      </c>
      <c r="K22" s="7">
        <v>0.30579999999999996</v>
      </c>
      <c r="L22" s="8">
        <v>468450.57900000003</v>
      </c>
      <c r="M22" s="9">
        <v>70160</v>
      </c>
      <c r="N22" s="2">
        <v>400321</v>
      </c>
      <c r="O22" s="2">
        <v>2.1999999999999999E-2</v>
      </c>
      <c r="P22" s="2">
        <v>3.5621801873602116E-2</v>
      </c>
      <c r="Q22" s="2">
        <v>1.2405887454560675E-3</v>
      </c>
      <c r="R22" s="2">
        <v>4.8051491709399617E-3</v>
      </c>
      <c r="S22" s="2">
        <v>8.2746656067098131E-3</v>
      </c>
      <c r="T22" s="2">
        <v>3.1852917143195401E-2</v>
      </c>
      <c r="U22" s="2">
        <v>8.375779715789495E-4</v>
      </c>
      <c r="V22" s="2">
        <v>3.8392398009994685E-3</v>
      </c>
      <c r="W22" s="2">
        <v>7.0115551973457309E-3</v>
      </c>
      <c r="X22">
        <v>1</v>
      </c>
      <c r="Y22" s="2">
        <v>0.1620010918354968</v>
      </c>
      <c r="Z22" s="9">
        <v>13158</v>
      </c>
      <c r="AA22" s="9">
        <v>73516</v>
      </c>
      <c r="AB22" s="2">
        <v>-4.041634467807464</v>
      </c>
    </row>
    <row r="23" spans="1:28">
      <c r="A23" s="2">
        <v>1967</v>
      </c>
      <c r="B23" s="8">
        <v>76855.772597697025</v>
      </c>
      <c r="C23" s="8">
        <v>503805</v>
      </c>
      <c r="D23" s="2">
        <v>42447</v>
      </c>
      <c r="E23" s="2">
        <v>106167</v>
      </c>
      <c r="F23" s="2">
        <v>161449</v>
      </c>
      <c r="G23" s="2">
        <v>0.215</v>
      </c>
      <c r="H23" s="7">
        <v>0.21624283400000002</v>
      </c>
      <c r="I23" s="7">
        <v>0.47609999999999997</v>
      </c>
      <c r="J23" s="7">
        <v>0.35489999999999999</v>
      </c>
      <c r="K23" s="7">
        <v>0.3105</v>
      </c>
      <c r="L23" s="8">
        <v>504809.47899999999</v>
      </c>
      <c r="M23" s="9">
        <v>71652</v>
      </c>
      <c r="N23" s="2">
        <v>429009</v>
      </c>
      <c r="O23" s="2">
        <v>2.1000000000000001E-2</v>
      </c>
      <c r="P23" s="2">
        <v>3.5200887360543144E-2</v>
      </c>
      <c r="Q23" s="2">
        <v>1.1326275153227812E-3</v>
      </c>
      <c r="R23" s="2">
        <v>4.6379782480778266E-3</v>
      </c>
      <c r="S23" s="2">
        <v>7.4481417179706943E-3</v>
      </c>
      <c r="T23" s="2">
        <v>3.1711019013219287E-2</v>
      </c>
      <c r="U23" s="2">
        <v>7.8358091092357017E-4</v>
      </c>
      <c r="V23" s="2">
        <v>3.7515194400991798E-3</v>
      </c>
      <c r="W23" s="2">
        <v>6.356193334786946E-3</v>
      </c>
      <c r="X23">
        <v>1</v>
      </c>
      <c r="Y23" s="2">
        <v>0.16700015632327653</v>
      </c>
      <c r="Z23" s="9">
        <v>13871</v>
      </c>
      <c r="AA23" s="9">
        <v>75442</v>
      </c>
      <c r="AB23" s="2">
        <v>-5.7379848735638337</v>
      </c>
    </row>
    <row r="24" spans="1:28">
      <c r="A24" s="2">
        <v>1968</v>
      </c>
      <c r="B24" s="8">
        <v>77825.685517022051</v>
      </c>
      <c r="C24" s="8">
        <v>548968</v>
      </c>
      <c r="D24" s="2">
        <v>45849</v>
      </c>
      <c r="E24" s="2">
        <v>115153</v>
      </c>
      <c r="F24" s="2">
        <v>175573</v>
      </c>
      <c r="G24" s="2">
        <v>0.23799999999999999</v>
      </c>
      <c r="H24" s="7">
        <v>0.24327577000000003</v>
      </c>
      <c r="I24" s="7">
        <v>0.52369999999999994</v>
      </c>
      <c r="J24" s="7">
        <v>0.39380000000000004</v>
      </c>
      <c r="K24" s="7">
        <v>0.34549999999999997</v>
      </c>
      <c r="L24" s="8">
        <v>554420.48600000003</v>
      </c>
      <c r="M24" s="9">
        <v>73729</v>
      </c>
      <c r="N24" s="2">
        <v>471972</v>
      </c>
      <c r="O24" s="2">
        <v>2.5999999999999999E-2</v>
      </c>
      <c r="P24" s="2">
        <v>3.9277859190273746E-2</v>
      </c>
      <c r="Q24" s="2">
        <v>1.2560648794454489E-3</v>
      </c>
      <c r="R24" s="2">
        <v>5.0437994272936717E-3</v>
      </c>
      <c r="S24" s="2">
        <v>9.1763150521254108E-3</v>
      </c>
      <c r="T24" s="2">
        <v>3.5570460772999392E-2</v>
      </c>
      <c r="U24" s="2">
        <v>8.8271834062533718E-4</v>
      </c>
      <c r="V24" s="2">
        <v>4.115197036066753E-3</v>
      </c>
      <c r="W24" s="2">
        <v>7.8854871105494603E-3</v>
      </c>
      <c r="X24">
        <v>1</v>
      </c>
      <c r="Y24" s="2">
        <v>0.17399872957962115</v>
      </c>
      <c r="Z24" s="9">
        <v>14766</v>
      </c>
      <c r="AA24" s="9">
        <v>77602</v>
      </c>
      <c r="AB24" s="2">
        <v>2.9900875357886267</v>
      </c>
    </row>
    <row r="25" spans="1:28">
      <c r="A25" s="2">
        <v>1969</v>
      </c>
      <c r="B25" s="8">
        <v>78792.880570712965</v>
      </c>
      <c r="C25" s="8">
        <v>594702</v>
      </c>
      <c r="D25" s="2">
        <v>47680</v>
      </c>
      <c r="E25" s="2">
        <v>122985</v>
      </c>
      <c r="F25" s="2">
        <v>189240</v>
      </c>
      <c r="G25" s="2">
        <v>0.25</v>
      </c>
      <c r="H25" s="7">
        <v>0.255320518</v>
      </c>
      <c r="I25" s="7">
        <v>0.53369999999999995</v>
      </c>
      <c r="J25" s="7">
        <v>0.40399999999999997</v>
      </c>
      <c r="K25" s="7">
        <v>0.35560000000000003</v>
      </c>
      <c r="L25" s="8">
        <v>603546.07999999996</v>
      </c>
      <c r="M25" s="9">
        <v>75834</v>
      </c>
      <c r="N25" s="2">
        <v>518333</v>
      </c>
      <c r="O25" s="2">
        <v>2.4E-2</v>
      </c>
      <c r="P25" s="2">
        <v>3.9705608272828492E-2</v>
      </c>
      <c r="Q25" s="2">
        <v>1.4453137116411414E-3</v>
      </c>
      <c r="R25" s="2">
        <v>5.3907232057967417E-3</v>
      </c>
      <c r="S25" s="2">
        <v>8.6474255629732794E-3</v>
      </c>
      <c r="T25" s="2">
        <v>3.6276031108020086E-2</v>
      </c>
      <c r="U25" s="2">
        <v>9.9453472723964854E-4</v>
      </c>
      <c r="V25" s="2">
        <v>4.3877234064819103E-3</v>
      </c>
      <c r="W25" s="2">
        <v>7.4174064058364613E-3</v>
      </c>
      <c r="X25">
        <v>1</v>
      </c>
      <c r="Y25" s="2">
        <v>0.18349994846954551</v>
      </c>
      <c r="Z25" s="9">
        <v>15479</v>
      </c>
      <c r="AA25" s="9">
        <v>79850</v>
      </c>
      <c r="AB25" s="2">
        <v>3.1357172451281947</v>
      </c>
    </row>
    <row r="26" spans="1:28">
      <c r="A26" s="2">
        <v>1970</v>
      </c>
      <c r="B26" s="8">
        <v>79924</v>
      </c>
      <c r="C26" s="8">
        <v>641252</v>
      </c>
      <c r="D26" s="2">
        <v>50042</v>
      </c>
      <c r="E26" s="2">
        <v>130737</v>
      </c>
      <c r="F26" s="2">
        <v>202082</v>
      </c>
      <c r="G26" s="2">
        <v>0.23699999999999999</v>
      </c>
      <c r="H26" s="7">
        <v>0.24111759200000002</v>
      </c>
      <c r="I26" s="7">
        <v>0.51529999999999998</v>
      </c>
      <c r="J26" s="7">
        <v>0.39049999999999996</v>
      </c>
      <c r="K26" s="7">
        <v>0.34289999999999998</v>
      </c>
      <c r="L26" s="8">
        <v>631692.54</v>
      </c>
      <c r="M26" s="9">
        <v>74280</v>
      </c>
      <c r="N26" s="2">
        <v>551560</v>
      </c>
      <c r="O26" s="2">
        <v>2.1999999999999999E-2</v>
      </c>
      <c r="P26" s="2">
        <v>3.706870054470425E-2</v>
      </c>
      <c r="Q26" s="2">
        <v>1.3248782021214585E-3</v>
      </c>
      <c r="R26" s="2">
        <v>5.115813144910727E-3</v>
      </c>
      <c r="S26" s="2">
        <v>7.5434288036626794E-3</v>
      </c>
      <c r="T26" s="2">
        <v>3.3288643852825074E-2</v>
      </c>
      <c r="U26" s="2">
        <v>9.3303496766738406E-4</v>
      </c>
      <c r="V26" s="2">
        <v>4.1958846927872004E-3</v>
      </c>
      <c r="W26" s="2">
        <v>6.4972892925277441E-3</v>
      </c>
      <c r="X26">
        <v>1</v>
      </c>
      <c r="Y26" s="2">
        <v>0.19400003631939272</v>
      </c>
      <c r="Z26" s="9">
        <v>15972</v>
      </c>
      <c r="AA26" s="9">
        <v>79750</v>
      </c>
      <c r="AB26" s="2">
        <v>-5.8295559241595569</v>
      </c>
    </row>
    <row r="27" spans="1:28">
      <c r="A27" s="2">
        <v>1971</v>
      </c>
      <c r="B27" s="8">
        <v>81849.283100873465</v>
      </c>
      <c r="C27" s="8">
        <v>683606</v>
      </c>
      <c r="D27" s="2">
        <v>53225</v>
      </c>
      <c r="E27" s="2">
        <v>140110</v>
      </c>
      <c r="F27" s="2">
        <v>217068</v>
      </c>
      <c r="G27" s="2">
        <v>0.22700000000000001</v>
      </c>
      <c r="H27" s="7">
        <v>0.23058511500000001</v>
      </c>
      <c r="I27" s="7">
        <v>0.50729999999999997</v>
      </c>
      <c r="J27" s="7">
        <v>0.38299999999999995</v>
      </c>
      <c r="K27" s="7">
        <v>0.33479999999999999</v>
      </c>
      <c r="L27" s="8">
        <v>673619.04599999997</v>
      </c>
      <c r="M27" s="9">
        <v>74576</v>
      </c>
      <c r="N27" s="2">
        <v>584549</v>
      </c>
      <c r="O27" s="2">
        <v>2.1999999999999999E-2</v>
      </c>
      <c r="P27" s="2">
        <v>3.7608946915327297E-2</v>
      </c>
      <c r="Q27" s="2">
        <v>1.4301699582047554E-3</v>
      </c>
      <c r="R27" s="2">
        <v>5.3680812013179018E-3</v>
      </c>
      <c r="S27" s="2">
        <v>7.7516108409079196E-3</v>
      </c>
      <c r="T27" s="2">
        <v>3.3534252010243445E-2</v>
      </c>
      <c r="U27" s="2">
        <v>1.0088621746018492E-3</v>
      </c>
      <c r="V27" s="2">
        <v>4.3868297901148512E-3</v>
      </c>
      <c r="W27" s="2">
        <v>6.6800837278986735E-3</v>
      </c>
      <c r="X27">
        <v>1</v>
      </c>
      <c r="Y27" s="2">
        <v>0.20249829403290623</v>
      </c>
      <c r="Z27" s="9">
        <v>16360</v>
      </c>
      <c r="AA27" s="9">
        <v>79554</v>
      </c>
      <c r="AB27" s="2">
        <v>4.4406636418910184</v>
      </c>
    </row>
    <row r="28" spans="1:28">
      <c r="A28" s="2">
        <v>1972</v>
      </c>
      <c r="B28" s="8">
        <v>83669.52931419824</v>
      </c>
      <c r="C28" s="8">
        <v>751148</v>
      </c>
      <c r="D28" s="2">
        <v>58245</v>
      </c>
      <c r="E28" s="2">
        <v>153004</v>
      </c>
      <c r="F28" s="2">
        <v>237538</v>
      </c>
      <c r="G28" s="2">
        <v>0.23100000000000001</v>
      </c>
      <c r="H28" s="7">
        <v>0.23624133300000005</v>
      </c>
      <c r="I28" s="7">
        <v>0.51190000000000002</v>
      </c>
      <c r="J28" s="7">
        <v>0.39419999999999999</v>
      </c>
      <c r="K28" s="7">
        <v>0.34549999999999997</v>
      </c>
      <c r="L28" s="8">
        <v>745974.54</v>
      </c>
      <c r="M28" s="9">
        <v>77573</v>
      </c>
      <c r="N28" s="2">
        <v>638785</v>
      </c>
      <c r="O28" s="2">
        <v>2.5000000000000001E-2</v>
      </c>
      <c r="P28" s="2">
        <v>4.0897850856073073E-2</v>
      </c>
      <c r="Q28" s="2">
        <v>1.5647533617045102E-3</v>
      </c>
      <c r="R28" s="2">
        <v>5.8081928824380916E-3</v>
      </c>
      <c r="S28" s="2">
        <v>8.5447105021558434E-3</v>
      </c>
      <c r="T28" s="2">
        <v>3.6535022370286663E-2</v>
      </c>
      <c r="U28" s="2">
        <v>1.0997345943127743E-3</v>
      </c>
      <c r="V28" s="2">
        <v>4.7416029058925053E-3</v>
      </c>
      <c r="W28" s="2">
        <v>7.3394566534526482E-3</v>
      </c>
      <c r="X28">
        <v>1</v>
      </c>
      <c r="Y28" s="2">
        <v>0.20899931526949037</v>
      </c>
      <c r="Z28" s="9">
        <v>16833</v>
      </c>
      <c r="AA28" s="9">
        <v>81583</v>
      </c>
      <c r="AB28" s="2">
        <v>4.8571667852362612</v>
      </c>
    </row>
    <row r="29" spans="1:28">
      <c r="A29" s="2">
        <v>1973</v>
      </c>
      <c r="B29" s="8">
        <v>85441.835116484566</v>
      </c>
      <c r="C29" s="8">
        <v>831699</v>
      </c>
      <c r="D29" s="2">
        <v>64390</v>
      </c>
      <c r="E29" s="2">
        <v>171085</v>
      </c>
      <c r="F29" s="2">
        <v>264925</v>
      </c>
      <c r="G29" s="2">
        <v>0.23899999999999999</v>
      </c>
      <c r="H29" s="7">
        <v>0.24770413500000005</v>
      </c>
      <c r="I29" s="7">
        <v>0.52369999999999994</v>
      </c>
      <c r="J29" s="7">
        <v>0.41259999999999997</v>
      </c>
      <c r="K29" s="7">
        <v>0.3619</v>
      </c>
      <c r="L29" s="8">
        <v>827148.33799999999</v>
      </c>
      <c r="M29" s="9">
        <v>80693</v>
      </c>
      <c r="N29" s="2">
        <v>708762</v>
      </c>
      <c r="O29" s="2">
        <v>3.4000000000000002E-2</v>
      </c>
      <c r="P29" s="2">
        <v>5.1720762889953233E-2</v>
      </c>
      <c r="Q29" s="2">
        <v>1.9103515861665144E-3</v>
      </c>
      <c r="R29" s="2">
        <v>7.1393033339890114E-3</v>
      </c>
      <c r="S29" s="2">
        <v>1.2199294709030735E-2</v>
      </c>
      <c r="T29" s="2">
        <v>4.6225848005009069E-2</v>
      </c>
      <c r="U29" s="2">
        <v>1.3407311508303685E-3</v>
      </c>
      <c r="V29" s="2">
        <v>5.7725048355817829E-3</v>
      </c>
      <c r="W29" s="2">
        <v>1.0389397415632596E-2</v>
      </c>
      <c r="X29">
        <v>1</v>
      </c>
      <c r="Y29" s="2">
        <v>0.22199825443664023</v>
      </c>
      <c r="Z29" s="9">
        <v>17588</v>
      </c>
      <c r="AA29" s="9">
        <v>85202</v>
      </c>
      <c r="AB29" s="2">
        <v>1.2633427231168726</v>
      </c>
    </row>
    <row r="30" spans="1:28">
      <c r="A30" s="2">
        <v>1974</v>
      </c>
      <c r="B30" s="8">
        <v>87227.731585466507</v>
      </c>
      <c r="C30" s="8">
        <v>914550</v>
      </c>
      <c r="D30" s="2">
        <v>74294</v>
      </c>
      <c r="E30" s="2">
        <v>192389</v>
      </c>
      <c r="F30" s="2">
        <v>295944</v>
      </c>
      <c r="G30" s="2">
        <v>0.247</v>
      </c>
      <c r="H30" s="7">
        <v>0.25823969599999996</v>
      </c>
      <c r="I30" s="7">
        <v>0.53790000000000004</v>
      </c>
      <c r="J30" s="7">
        <v>0.42729999999999996</v>
      </c>
      <c r="K30" s="7">
        <v>0.37560000000000004</v>
      </c>
      <c r="L30" s="8">
        <v>905523.26100000006</v>
      </c>
      <c r="M30" s="9">
        <v>83340</v>
      </c>
      <c r="N30" s="2">
        <v>772282</v>
      </c>
      <c r="O30" s="2">
        <v>4.2000000000000003E-2</v>
      </c>
      <c r="P30" s="2">
        <v>5.9114502063518273E-2</v>
      </c>
      <c r="Q30" s="2">
        <v>2.2277481952305629E-3</v>
      </c>
      <c r="R30" s="2">
        <v>8.3005785465810247E-3</v>
      </c>
      <c r="S30" s="2">
        <v>1.5231114403162672E-2</v>
      </c>
      <c r="T30" s="2">
        <v>5.277893202250844E-2</v>
      </c>
      <c r="U30" s="2">
        <v>1.5552754961752745E-3</v>
      </c>
      <c r="V30" s="2">
        <v>6.699650867257905E-3</v>
      </c>
      <c r="W30" s="2">
        <v>1.2864409661986506E-2</v>
      </c>
      <c r="X30">
        <v>1</v>
      </c>
      <c r="Y30" s="2">
        <v>0.2464985348069868</v>
      </c>
      <c r="Z30" s="9">
        <v>18055</v>
      </c>
      <c r="AA30" s="9">
        <v>86573</v>
      </c>
      <c r="AB30" s="2">
        <v>-0.42790397173616546</v>
      </c>
    </row>
    <row r="31" spans="1:28">
      <c r="A31" s="2">
        <v>1975</v>
      </c>
      <c r="B31" s="8">
        <v>89127.466196003021</v>
      </c>
      <c r="C31" s="8">
        <v>965991</v>
      </c>
      <c r="D31" s="2">
        <v>77335</v>
      </c>
      <c r="E31" s="2">
        <v>203100</v>
      </c>
      <c r="F31" s="2">
        <v>315113</v>
      </c>
      <c r="G31" s="2">
        <v>0.254</v>
      </c>
      <c r="H31" s="7">
        <v>0.25396071599999998</v>
      </c>
      <c r="I31" s="7">
        <v>0.51380000000000003</v>
      </c>
      <c r="J31" s="7">
        <v>0.41119999999999995</v>
      </c>
      <c r="K31" s="7">
        <v>0.36530000000000001</v>
      </c>
      <c r="L31" s="8">
        <v>947784.87300000002</v>
      </c>
      <c r="M31" s="9">
        <v>82229</v>
      </c>
      <c r="N31" s="2">
        <v>814838</v>
      </c>
      <c r="O31" s="2">
        <v>4.2999999999999997E-2</v>
      </c>
      <c r="P31" s="2">
        <v>5.9452844637480608E-2</v>
      </c>
      <c r="Q31" s="2">
        <v>2.2562157852965355E-3</v>
      </c>
      <c r="R31" s="2">
        <v>8.8307292593665064E-3</v>
      </c>
      <c r="S31" s="2">
        <v>1.590660461398859E-2</v>
      </c>
      <c r="T31" s="2">
        <v>5.22036749812975E-2</v>
      </c>
      <c r="U31" s="2">
        <v>1.6063685967096478E-3</v>
      </c>
      <c r="V31" s="2">
        <v>7.2088447608030671E-3</v>
      </c>
      <c r="W31" s="2">
        <v>1.3569397321624986E-2</v>
      </c>
      <c r="X31">
        <v>1</v>
      </c>
      <c r="Y31" s="2">
        <v>0.26899833811754043</v>
      </c>
      <c r="Z31" s="9">
        <v>18373</v>
      </c>
      <c r="AA31" s="9">
        <v>85044</v>
      </c>
      <c r="AB31" s="2">
        <v>-5.5474011146081859</v>
      </c>
    </row>
    <row r="32" spans="1:28">
      <c r="A32" s="2">
        <v>1976</v>
      </c>
      <c r="B32" s="8">
        <v>91048.45550544768</v>
      </c>
      <c r="C32" s="8">
        <v>1068765</v>
      </c>
      <c r="D32" s="2">
        <v>84317</v>
      </c>
      <c r="E32" s="2">
        <v>222792</v>
      </c>
      <c r="F32" s="2">
        <v>346467</v>
      </c>
      <c r="G32" s="2">
        <v>0.25700000000000001</v>
      </c>
      <c r="H32" s="7">
        <v>0.26044193200000004</v>
      </c>
      <c r="I32" s="7">
        <v>0.53100000000000003</v>
      </c>
      <c r="J32" s="7">
        <v>0.43020000000000003</v>
      </c>
      <c r="K32" s="7">
        <v>0.38319999999999999</v>
      </c>
      <c r="L32" s="8">
        <v>1053895.686</v>
      </c>
      <c r="M32" s="9">
        <v>84670</v>
      </c>
      <c r="N32" s="2">
        <v>899745</v>
      </c>
      <c r="O32" s="2">
        <v>4.2999999999999997E-2</v>
      </c>
      <c r="P32" s="2">
        <v>5.9327653386774641E-2</v>
      </c>
      <c r="Q32" s="2">
        <v>2.2172659185671199E-3</v>
      </c>
      <c r="R32" s="2">
        <v>8.8084272757694686E-3</v>
      </c>
      <c r="S32" s="2">
        <v>1.5714091890880699E-2</v>
      </c>
      <c r="T32" s="2">
        <v>5.2215040212964609E-2</v>
      </c>
      <c r="U32" s="2">
        <v>1.5905138818993157E-3</v>
      </c>
      <c r="V32" s="2">
        <v>7.2178848790218093E-3</v>
      </c>
      <c r="W32" s="2">
        <v>1.3419295041970505E-2</v>
      </c>
      <c r="X32">
        <v>1</v>
      </c>
      <c r="Y32" s="2">
        <v>0.28450066577896138</v>
      </c>
      <c r="Z32" s="9">
        <v>18943</v>
      </c>
      <c r="AA32" s="9">
        <v>87402</v>
      </c>
      <c r="AB32" s="2">
        <v>7.0401069547775252</v>
      </c>
    </row>
    <row r="33" spans="1:28">
      <c r="A33" s="2">
        <v>1977</v>
      </c>
      <c r="B33" s="8">
        <v>93075.821147921553</v>
      </c>
      <c r="C33" s="8">
        <v>1175140</v>
      </c>
      <c r="D33" s="2">
        <v>92828</v>
      </c>
      <c r="E33" s="2">
        <v>244823</v>
      </c>
      <c r="F33" s="2">
        <v>381158</v>
      </c>
      <c r="G33" s="2">
        <v>0.27700000000000002</v>
      </c>
      <c r="H33" s="7">
        <v>0.27705511199999999</v>
      </c>
      <c r="I33" s="7">
        <v>0.54930000000000001</v>
      </c>
      <c r="J33" s="7">
        <v>0.45899999999999996</v>
      </c>
      <c r="K33" s="7">
        <v>0.40880000000000005</v>
      </c>
      <c r="L33" s="8">
        <v>1158492.226</v>
      </c>
      <c r="M33" s="9">
        <v>86635</v>
      </c>
      <c r="N33" s="2">
        <v>994158</v>
      </c>
      <c r="O33" s="2">
        <v>4.2999999999999997E-2</v>
      </c>
      <c r="P33" s="2">
        <v>5.669749689808503E-2</v>
      </c>
      <c r="Q33" s="2">
        <v>2.4685862561986396E-3</v>
      </c>
      <c r="R33" s="2">
        <v>7.6815448537181658E-3</v>
      </c>
      <c r="S33" s="2">
        <v>1.4237678995037679E-2</v>
      </c>
      <c r="T33" s="2">
        <v>4.9823169707528696E-2</v>
      </c>
      <c r="U33" s="2">
        <v>1.7942777375676219E-3</v>
      </c>
      <c r="V33" s="2">
        <v>6.3115359184414306E-3</v>
      </c>
      <c r="W33" s="2">
        <v>1.219090402189686E-2</v>
      </c>
      <c r="X33">
        <v>1</v>
      </c>
      <c r="Y33" s="2">
        <v>0.30300365884788838</v>
      </c>
      <c r="Z33" s="9">
        <v>19523</v>
      </c>
      <c r="AA33" s="9">
        <v>90421</v>
      </c>
      <c r="AB33" s="2">
        <v>1.5090227860484751</v>
      </c>
    </row>
    <row r="34" spans="1:28">
      <c r="A34" s="2">
        <v>1978</v>
      </c>
      <c r="B34" s="8">
        <v>95212.836116289182</v>
      </c>
      <c r="C34" s="8">
        <v>1317571</v>
      </c>
      <c r="D34" s="2">
        <v>104781</v>
      </c>
      <c r="E34" s="2">
        <v>274873</v>
      </c>
      <c r="F34" s="2">
        <v>427424</v>
      </c>
      <c r="G34" s="2">
        <v>0.28399999999999997</v>
      </c>
      <c r="H34" s="7">
        <v>0.29160301800000005</v>
      </c>
      <c r="I34" s="7">
        <v>0.55449999999999999</v>
      </c>
      <c r="J34" s="7">
        <v>0.4743</v>
      </c>
      <c r="K34" s="7">
        <v>0.42649999999999999</v>
      </c>
      <c r="L34" s="8">
        <v>1302447.3859999999</v>
      </c>
      <c r="M34" s="9">
        <v>89771</v>
      </c>
      <c r="N34" s="2">
        <v>1120570</v>
      </c>
      <c r="O34" s="2">
        <v>4.2999999999999997E-2</v>
      </c>
      <c r="P34" s="2">
        <v>5.7281116337791101E-2</v>
      </c>
      <c r="Q34" s="2">
        <v>2.4657707745928113E-3</v>
      </c>
      <c r="R34" s="2">
        <v>7.6172466542817887E-3</v>
      </c>
      <c r="S34" s="2">
        <v>1.4232404576949999E-2</v>
      </c>
      <c r="T34" s="2">
        <v>5.0535988936642087E-2</v>
      </c>
      <c r="U34" s="2">
        <v>1.8093215172551062E-3</v>
      </c>
      <c r="V34" s="2">
        <v>6.2735933724325267E-3</v>
      </c>
      <c r="W34" s="2">
        <v>1.2199370076979956E-2</v>
      </c>
      <c r="X34">
        <v>1</v>
      </c>
      <c r="Y34" s="2">
        <v>0.32599938968568815</v>
      </c>
      <c r="Z34" s="9">
        <v>20274</v>
      </c>
      <c r="AA34" s="9">
        <v>94777</v>
      </c>
      <c r="AB34" s="2">
        <v>2.7874123872702272</v>
      </c>
    </row>
    <row r="35" spans="1:28">
      <c r="A35" s="2">
        <v>1979</v>
      </c>
      <c r="B35" s="8">
        <v>97457.045574318821</v>
      </c>
      <c r="C35" s="8">
        <v>1476334</v>
      </c>
      <c r="D35" s="2">
        <v>118587</v>
      </c>
      <c r="E35" s="2">
        <v>307523</v>
      </c>
      <c r="F35" s="2">
        <v>477534</v>
      </c>
      <c r="G35" s="2">
        <v>0.27300000000000002</v>
      </c>
      <c r="H35" s="7">
        <v>0.291850734</v>
      </c>
      <c r="I35" s="7">
        <v>0.54990000000000006</v>
      </c>
      <c r="J35" s="7">
        <v>0.47439999999999999</v>
      </c>
      <c r="K35" s="7">
        <v>0.42570000000000002</v>
      </c>
      <c r="L35" s="8">
        <v>1465394.531</v>
      </c>
      <c r="M35" s="9">
        <v>92694</v>
      </c>
      <c r="N35" s="2">
        <v>1253314</v>
      </c>
      <c r="O35" s="2">
        <v>6.8000000000000005E-2</v>
      </c>
      <c r="P35" s="2">
        <v>6.9551996088088305E-2</v>
      </c>
      <c r="Q35" s="2">
        <v>3.1348591965911807E-3</v>
      </c>
      <c r="R35" s="2">
        <v>1.1497291454356906E-2</v>
      </c>
      <c r="S35" s="2">
        <v>1.7960710851304088E-2</v>
      </c>
      <c r="T35" s="2">
        <v>6.126252610127414E-2</v>
      </c>
      <c r="U35" s="2">
        <v>2.2564254109493278E-3</v>
      </c>
      <c r="V35" s="2">
        <v>9.3598653061200861E-3</v>
      </c>
      <c r="W35" s="2">
        <v>1.5298034146759594E-2</v>
      </c>
      <c r="X35">
        <v>1</v>
      </c>
      <c r="Y35" s="2">
        <v>0.35723123223541214</v>
      </c>
      <c r="Z35" s="9">
        <v>20979</v>
      </c>
      <c r="AA35" s="9">
        <v>98017</v>
      </c>
      <c r="AB35" s="2">
        <v>-1.2215715388581683</v>
      </c>
    </row>
    <row r="36" spans="1:28">
      <c r="A36" s="2">
        <v>1980</v>
      </c>
      <c r="B36" s="8">
        <v>99625</v>
      </c>
      <c r="C36" s="8">
        <v>1631792</v>
      </c>
      <c r="D36" s="2">
        <v>133428</v>
      </c>
      <c r="E36" s="2">
        <v>345445</v>
      </c>
      <c r="F36" s="2">
        <v>536303</v>
      </c>
      <c r="G36" s="2">
        <v>0.28599999999999998</v>
      </c>
      <c r="H36" s="7">
        <v>0.30658518400000001</v>
      </c>
      <c r="I36" s="7">
        <v>0.5484</v>
      </c>
      <c r="J36" s="7">
        <v>0.48460000000000003</v>
      </c>
      <c r="K36" s="7">
        <v>0.44140000000000001</v>
      </c>
      <c r="L36" s="8">
        <v>1613731.4979999999</v>
      </c>
      <c r="M36" s="9">
        <v>93902</v>
      </c>
      <c r="N36" s="2">
        <v>1373422</v>
      </c>
      <c r="O36" s="2">
        <v>7.1999999999999995E-2</v>
      </c>
      <c r="P36" s="2">
        <v>7.3085971308548311E-2</v>
      </c>
      <c r="Q36" s="2">
        <v>3.5211334840143053E-3</v>
      </c>
      <c r="R36" s="2">
        <v>1.4247177629920825E-2</v>
      </c>
      <c r="S36" s="2">
        <v>2.2566023498222537E-2</v>
      </c>
      <c r="T36" s="2">
        <v>6.3268072870264785E-2</v>
      </c>
      <c r="U36" s="2">
        <v>2.4704441692895334E-3</v>
      </c>
      <c r="V36" s="2">
        <v>1.1377923394541084E-2</v>
      </c>
      <c r="W36" s="2">
        <v>1.887290141987966E-2</v>
      </c>
      <c r="X36">
        <v>1</v>
      </c>
      <c r="Y36" s="2">
        <v>0.39688672586098006</v>
      </c>
      <c r="Z36" s="9">
        <v>21457</v>
      </c>
      <c r="AA36" s="9">
        <v>98370</v>
      </c>
      <c r="AB36" s="2">
        <v>0.64406713941423943</v>
      </c>
    </row>
    <row r="37" spans="1:28">
      <c r="A37" s="2">
        <v>1981</v>
      </c>
      <c r="B37" s="8">
        <v>101432.20736241926</v>
      </c>
      <c r="C37" s="8">
        <v>1803845</v>
      </c>
      <c r="D37" s="2">
        <v>144780</v>
      </c>
      <c r="E37" s="2">
        <v>378254</v>
      </c>
      <c r="F37" s="2">
        <v>590181</v>
      </c>
      <c r="G37" s="2">
        <v>0.29399999999999998</v>
      </c>
      <c r="H37" s="7">
        <v>0.316802107</v>
      </c>
      <c r="I37" s="7">
        <v>0.54120000000000001</v>
      </c>
      <c r="J37" s="7">
        <v>0.48719999999999997</v>
      </c>
      <c r="K37" s="7">
        <v>0.4501</v>
      </c>
      <c r="L37" s="8">
        <v>1772604.3030000001</v>
      </c>
      <c r="M37" s="9">
        <v>95396</v>
      </c>
      <c r="N37" s="2">
        <v>1511373</v>
      </c>
      <c r="O37" s="2">
        <v>8.4000000000000005E-2</v>
      </c>
      <c r="P37" s="2">
        <v>8.5266437846368656E-2</v>
      </c>
      <c r="Q37" s="2">
        <v>4.6528382652590069E-3</v>
      </c>
      <c r="R37" s="2">
        <v>2.0745358855987987E-2</v>
      </c>
      <c r="S37" s="2">
        <v>3.1062796306031922E-2</v>
      </c>
      <c r="T37" s="2">
        <v>7.2380059056959656E-2</v>
      </c>
      <c r="U37" s="2">
        <v>3.1094687608612245E-3</v>
      </c>
      <c r="V37" s="2">
        <v>1.607987076679995E-2</v>
      </c>
      <c r="W37" s="2">
        <v>2.5357135448247404E-2</v>
      </c>
      <c r="X37">
        <v>1</v>
      </c>
      <c r="Y37" s="2">
        <v>0.4346746958538471</v>
      </c>
      <c r="Z37" s="9">
        <v>21786</v>
      </c>
      <c r="AA37" s="9">
        <v>99225</v>
      </c>
      <c r="AB37" s="2">
        <v>-3.7614942849706345</v>
      </c>
    </row>
    <row r="38" spans="1:28">
      <c r="A38" s="2">
        <v>1982</v>
      </c>
      <c r="B38" s="8">
        <v>103250.43781266264</v>
      </c>
      <c r="C38" s="8">
        <v>1907974</v>
      </c>
      <c r="D38" s="2">
        <v>160075</v>
      </c>
      <c r="E38" s="2">
        <v>408218</v>
      </c>
      <c r="F38" s="2">
        <v>633781</v>
      </c>
      <c r="G38" s="2">
        <v>0.27500000000000002</v>
      </c>
      <c r="H38" s="7">
        <v>0.29224538600000005</v>
      </c>
      <c r="I38" s="7">
        <v>0.47439999999999999</v>
      </c>
      <c r="J38" s="7">
        <v>0.43719999999999998</v>
      </c>
      <c r="K38" s="7">
        <v>0.40600000000000003</v>
      </c>
      <c r="L38" s="8">
        <v>1852135.4669999999</v>
      </c>
      <c r="M38" s="9">
        <v>95337</v>
      </c>
      <c r="N38" s="2">
        <v>1587517</v>
      </c>
      <c r="O38" s="2">
        <v>8.6999999999999994E-2</v>
      </c>
      <c r="P38" s="2">
        <v>8.8684959363125454E-2</v>
      </c>
      <c r="Q38" s="2">
        <v>4.6856869036420289E-3</v>
      </c>
      <c r="R38" s="2">
        <v>2.3390650448453995E-2</v>
      </c>
      <c r="S38" s="2">
        <v>3.5370693550599581E-2</v>
      </c>
      <c r="T38" s="2">
        <v>7.4594039205003987E-2</v>
      </c>
      <c r="U38" s="2">
        <v>3.1616168657889721E-3</v>
      </c>
      <c r="V38" s="2">
        <v>1.8216926022371117E-2</v>
      </c>
      <c r="W38" s="2">
        <v>2.9004948459765999E-2</v>
      </c>
      <c r="X38">
        <v>1</v>
      </c>
      <c r="Y38" s="2">
        <v>0.46089132404331512</v>
      </c>
      <c r="Z38" s="9">
        <v>21534</v>
      </c>
      <c r="AA38" s="9">
        <v>97305</v>
      </c>
      <c r="AB38" s="2">
        <v>-2.8237498755498747</v>
      </c>
    </row>
    <row r="39" spans="1:28">
      <c r="A39" s="2">
        <v>1983</v>
      </c>
      <c r="B39" s="8">
        <v>105066.9706211951</v>
      </c>
      <c r="C39" s="8">
        <v>2004402</v>
      </c>
      <c r="D39" s="2">
        <v>172236</v>
      </c>
      <c r="E39" s="2">
        <v>436685</v>
      </c>
      <c r="F39" s="2">
        <v>675307</v>
      </c>
      <c r="G39" s="2">
        <v>0.25600000000000001</v>
      </c>
      <c r="H39" s="7">
        <v>0.27356291199999999</v>
      </c>
      <c r="I39" s="7">
        <v>0.4607</v>
      </c>
      <c r="J39" s="7">
        <v>0.41270000000000001</v>
      </c>
      <c r="K39" s="7">
        <v>0.38240000000000002</v>
      </c>
      <c r="L39" s="8">
        <v>1942589.862</v>
      </c>
      <c r="M39" s="9">
        <v>96321</v>
      </c>
      <c r="N39" s="2">
        <v>1677513</v>
      </c>
      <c r="O39" s="2">
        <v>9.0999999999999998E-2</v>
      </c>
      <c r="P39" s="2">
        <v>9.1882583359272046E-2</v>
      </c>
      <c r="Q39" s="2">
        <v>5.5450214472608887E-3</v>
      </c>
      <c r="R39" s="2">
        <v>2.6980157756136908E-2</v>
      </c>
      <c r="S39" s="2">
        <v>3.9149015915890761E-2</v>
      </c>
      <c r="T39" s="2">
        <v>7.7662093853703082E-2</v>
      </c>
      <c r="U39" s="2">
        <v>3.8609232013855676E-3</v>
      </c>
      <c r="V39" s="2">
        <v>2.1658500404255248E-2</v>
      </c>
      <c r="W39" s="2">
        <v>3.2899765288383176E-2</v>
      </c>
      <c r="X39">
        <v>1</v>
      </c>
      <c r="Y39" s="2">
        <v>0.48056680161943321</v>
      </c>
      <c r="Z39" s="9">
        <v>21781</v>
      </c>
      <c r="AA39" s="9">
        <v>98041</v>
      </c>
      <c r="AB39" s="2">
        <v>-0.69005843763263464</v>
      </c>
    </row>
    <row r="40" spans="1:28">
      <c r="A40" s="2">
        <v>1984</v>
      </c>
      <c r="B40" s="8">
        <v>106871.14951319493</v>
      </c>
      <c r="C40" s="8">
        <v>2193703</v>
      </c>
      <c r="D40" s="2">
        <v>194937</v>
      </c>
      <c r="E40" s="2">
        <v>484730</v>
      </c>
      <c r="F40" s="2">
        <v>744689</v>
      </c>
      <c r="G40" s="2">
        <v>0.254</v>
      </c>
      <c r="H40" s="7">
        <v>0.26993383999999998</v>
      </c>
      <c r="I40" s="7">
        <v>0.44650000000000001</v>
      </c>
      <c r="J40" s="7">
        <v>0.4022</v>
      </c>
      <c r="K40" s="7">
        <v>0.37329999999999997</v>
      </c>
      <c r="L40" s="8">
        <v>2139904.355</v>
      </c>
      <c r="M40" s="9">
        <v>99439</v>
      </c>
      <c r="N40" s="2">
        <v>1844915</v>
      </c>
      <c r="O40" s="2">
        <v>9.5000000000000001E-2</v>
      </c>
      <c r="P40" s="2">
        <v>9.4599765631956337E-2</v>
      </c>
      <c r="Q40" s="2">
        <v>5.7019387049020995E-3</v>
      </c>
      <c r="R40" s="2">
        <v>2.5590984632601385E-2</v>
      </c>
      <c r="S40" s="2">
        <v>3.8597143053598036E-2</v>
      </c>
      <c r="T40" s="2">
        <v>8.007744508626799E-2</v>
      </c>
      <c r="U40" s="2">
        <v>3.865615772753626E-3</v>
      </c>
      <c r="V40" s="2">
        <v>2.0040018397508269E-2</v>
      </c>
      <c r="W40" s="2">
        <v>3.1873982161987446E-2</v>
      </c>
      <c r="X40">
        <v>1</v>
      </c>
      <c r="Y40" s="2">
        <v>0.50023412624086905</v>
      </c>
      <c r="Z40" s="9">
        <v>22450</v>
      </c>
      <c r="AA40" s="9">
        <v>102458</v>
      </c>
      <c r="AB40" s="2">
        <v>1.939666746317753</v>
      </c>
    </row>
    <row r="41" spans="1:28">
      <c r="A41" s="2">
        <v>1985</v>
      </c>
      <c r="B41" s="8">
        <v>108736.06385144978</v>
      </c>
      <c r="C41" s="8">
        <v>2349495</v>
      </c>
      <c r="D41" s="2">
        <v>213674</v>
      </c>
      <c r="E41" s="2">
        <v>525745</v>
      </c>
      <c r="F41" s="2">
        <v>804737</v>
      </c>
      <c r="G41" s="2">
        <v>0.26</v>
      </c>
      <c r="H41" s="7">
        <v>0.27271100399999998</v>
      </c>
      <c r="I41" s="7">
        <v>0.45530000000000004</v>
      </c>
      <c r="J41" s="7">
        <v>0.4073</v>
      </c>
      <c r="K41" s="7">
        <v>0.37740000000000001</v>
      </c>
      <c r="L41" s="8">
        <v>2305951.48</v>
      </c>
      <c r="M41" s="9">
        <v>101660</v>
      </c>
      <c r="N41" s="2">
        <v>1982550</v>
      </c>
      <c r="O41" s="2">
        <v>9.5000000000000001E-2</v>
      </c>
      <c r="P41" s="2">
        <v>9.6741863359807265E-2</v>
      </c>
      <c r="Q41" s="2">
        <v>5.3985629622836234E-3</v>
      </c>
      <c r="R41" s="2">
        <v>2.6478644380246986E-2</v>
      </c>
      <c r="S41" s="2">
        <v>3.9234695552704778E-2</v>
      </c>
      <c r="T41" s="2">
        <v>8.1764924685351126E-2</v>
      </c>
      <c r="U41" s="2">
        <v>3.5896683427899439E-3</v>
      </c>
      <c r="V41" s="2">
        <v>2.0780899674890538E-2</v>
      </c>
      <c r="W41" s="2">
        <v>3.2400839795799892E-2</v>
      </c>
      <c r="X41">
        <v>1.0399086835207574</v>
      </c>
      <c r="Y41" s="2">
        <v>0.51741173051775069</v>
      </c>
      <c r="Z41" s="9">
        <v>23051</v>
      </c>
      <c r="AA41" s="9">
        <v>104987</v>
      </c>
      <c r="AB41" s="2">
        <v>-0.68728237028601868</v>
      </c>
    </row>
    <row r="42" spans="1:28">
      <c r="A42" s="2">
        <v>1986</v>
      </c>
      <c r="B42" s="8">
        <v>110683.65034819435</v>
      </c>
      <c r="C42" s="8">
        <v>2467473</v>
      </c>
      <c r="D42" s="2">
        <v>225260</v>
      </c>
      <c r="E42" s="2">
        <v>557358</v>
      </c>
      <c r="F42" s="2">
        <v>852960</v>
      </c>
      <c r="G42" s="2">
        <v>0.25900000000000001</v>
      </c>
      <c r="H42" s="7">
        <v>0.27259697400000005</v>
      </c>
      <c r="I42" s="7">
        <v>0.45340000000000003</v>
      </c>
      <c r="J42" s="7">
        <v>0.4052</v>
      </c>
      <c r="K42" s="7">
        <v>0.37579999999999997</v>
      </c>
      <c r="L42" s="8">
        <v>2481681.0469999998</v>
      </c>
      <c r="M42" s="9">
        <v>103045</v>
      </c>
      <c r="N42" s="2">
        <v>2102335</v>
      </c>
      <c r="O42" s="2">
        <v>9.7000000000000003E-2</v>
      </c>
      <c r="P42" s="2">
        <v>0.10009836592541962</v>
      </c>
      <c r="Q42" s="2">
        <v>8.261852895976517E-3</v>
      </c>
      <c r="R42" s="2">
        <v>3.0338830216147535E-2</v>
      </c>
      <c r="S42" s="2">
        <v>4.4581067649577061E-2</v>
      </c>
      <c r="T42" s="2">
        <v>8.5237057398990429E-2</v>
      </c>
      <c r="U42" s="2">
        <v>5.4764685501024991E-3</v>
      </c>
      <c r="V42" s="2">
        <v>2.4018097037110924E-2</v>
      </c>
      <c r="W42" s="2">
        <v>3.7103705556670613E-2</v>
      </c>
      <c r="X42">
        <v>1.0378079518660053</v>
      </c>
      <c r="Y42" s="2">
        <v>0.52677514792899405</v>
      </c>
      <c r="Z42" s="9">
        <v>23533</v>
      </c>
      <c r="AA42" s="9">
        <v>106873</v>
      </c>
      <c r="AB42" s="2">
        <v>-6.6323814071353464</v>
      </c>
    </row>
    <row r="43" spans="1:28">
      <c r="A43" s="2">
        <v>1987</v>
      </c>
      <c r="B43" s="8">
        <v>112640.14745716355</v>
      </c>
      <c r="C43" s="8">
        <v>2668944</v>
      </c>
      <c r="D43" s="2">
        <v>286809</v>
      </c>
      <c r="E43" s="2">
        <v>653599</v>
      </c>
      <c r="F43" s="2">
        <v>973698</v>
      </c>
      <c r="G43" s="2">
        <v>0.23699999999999999</v>
      </c>
      <c r="H43" s="7">
        <v>0.24470307999999999</v>
      </c>
      <c r="I43" s="7">
        <v>0.37310000000000004</v>
      </c>
      <c r="J43" s="7">
        <v>0.35850000000000004</v>
      </c>
      <c r="K43" s="7">
        <v>0.33880000000000005</v>
      </c>
      <c r="L43" s="8">
        <v>2773824.196</v>
      </c>
      <c r="M43" s="9">
        <v>106996</v>
      </c>
      <c r="N43" s="2">
        <v>2256267</v>
      </c>
      <c r="O43" s="2">
        <v>9.6000000000000002E-2</v>
      </c>
      <c r="P43" s="2">
        <v>9.8080408816569459E-2</v>
      </c>
      <c r="Q43" s="2">
        <v>5.5567208676210351E-3</v>
      </c>
      <c r="R43" s="2">
        <v>2.6966183201794135E-2</v>
      </c>
      <c r="S43" s="2">
        <v>4.2377980194876499E-2</v>
      </c>
      <c r="T43" s="2">
        <v>8.3614088913670573E-2</v>
      </c>
      <c r="U43" s="2">
        <v>3.7559076726028364E-3</v>
      </c>
      <c r="V43" s="2">
        <v>2.1012108844431131E-2</v>
      </c>
      <c r="W43" s="2">
        <v>3.4623497358957291E-2</v>
      </c>
      <c r="X43">
        <v>1.0256972735819494</v>
      </c>
      <c r="Y43" s="2">
        <v>0.54457868175562019</v>
      </c>
      <c r="Z43" s="9">
        <v>24136</v>
      </c>
      <c r="AA43" s="9">
        <v>109754</v>
      </c>
      <c r="AB43" s="2">
        <v>-1.8735118301897669</v>
      </c>
    </row>
    <row r="44" spans="1:28">
      <c r="A44" s="2">
        <v>1988</v>
      </c>
      <c r="B44" s="8">
        <v>114656.00857399579</v>
      </c>
      <c r="C44" s="8">
        <v>2956032</v>
      </c>
      <c r="D44" s="2">
        <v>389185</v>
      </c>
      <c r="E44" s="2">
        <v>796627</v>
      </c>
      <c r="F44" s="2">
        <v>1141846</v>
      </c>
      <c r="G44" s="2">
        <v>0.218</v>
      </c>
      <c r="H44" s="7">
        <v>0.22916467600000004</v>
      </c>
      <c r="I44" s="7">
        <v>0.28589999999999999</v>
      </c>
      <c r="J44" s="7">
        <v>0.29460000000000003</v>
      </c>
      <c r="K44" s="7">
        <v>0.2903</v>
      </c>
      <c r="L44" s="8">
        <v>3083019.784</v>
      </c>
      <c r="M44" s="9">
        <v>109708</v>
      </c>
      <c r="N44" s="2">
        <v>2439782</v>
      </c>
      <c r="O44" s="2">
        <v>9.7000000000000003E-2</v>
      </c>
      <c r="P44" s="2">
        <v>9.9501535461399934E-2</v>
      </c>
      <c r="Q44" s="2">
        <v>4.8258233089583562E-3</v>
      </c>
      <c r="R44" s="2">
        <v>2.4469663066940397E-2</v>
      </c>
      <c r="S44" s="2">
        <v>4.1446234619212007E-2</v>
      </c>
      <c r="T44" s="2">
        <v>8.366332089098974E-2</v>
      </c>
      <c r="U44" s="2">
        <v>3.1284024844360557E-3</v>
      </c>
      <c r="V44" s="2">
        <v>1.8429706793491252E-2</v>
      </c>
      <c r="W44" s="2">
        <v>3.2949068862794771E-2</v>
      </c>
      <c r="X44">
        <v>1.0264283531927896</v>
      </c>
      <c r="Y44" s="2">
        <v>0.5645809111087623</v>
      </c>
      <c r="Z44" s="9">
        <v>24743</v>
      </c>
      <c r="AA44" s="9">
        <v>112864</v>
      </c>
      <c r="AB44" s="2">
        <v>-4.1605290188619026</v>
      </c>
    </row>
    <row r="45" spans="1:28">
      <c r="A45" s="2">
        <v>1989</v>
      </c>
      <c r="B45" s="8">
        <v>116759.35846722893</v>
      </c>
      <c r="C45" s="8">
        <v>3130387</v>
      </c>
      <c r="D45" s="2">
        <v>394784</v>
      </c>
      <c r="E45" s="2">
        <v>834659</v>
      </c>
      <c r="F45" s="2">
        <v>1204272</v>
      </c>
      <c r="G45" s="2">
        <v>0.218</v>
      </c>
      <c r="H45" s="7">
        <v>0.23057544900000002</v>
      </c>
      <c r="I45" s="7">
        <v>0.28499999999999998</v>
      </c>
      <c r="J45" s="7">
        <v>0.29559999999999997</v>
      </c>
      <c r="K45" s="7">
        <v>0.29100000000000004</v>
      </c>
      <c r="L45" s="8">
        <v>3256358.156</v>
      </c>
      <c r="M45" s="9">
        <v>112136</v>
      </c>
      <c r="N45" s="2">
        <v>2583051</v>
      </c>
      <c r="O45" s="2">
        <v>0.1</v>
      </c>
      <c r="P45" s="2">
        <v>0.10109643896200059</v>
      </c>
      <c r="Q45" s="2">
        <v>5.2162090586775596E-3</v>
      </c>
      <c r="R45" s="2">
        <v>2.5427339127483718E-2</v>
      </c>
      <c r="S45" s="2">
        <v>4.3168623709032301E-2</v>
      </c>
      <c r="T45" s="2">
        <v>8.432037679506911E-2</v>
      </c>
      <c r="U45" s="2">
        <v>3.3347793881685749E-3</v>
      </c>
      <c r="V45" s="2">
        <v>1.8900693826331114E-2</v>
      </c>
      <c r="W45" s="2">
        <v>3.3968727439071138E-2</v>
      </c>
      <c r="X45">
        <v>1.041375204643548</v>
      </c>
      <c r="Y45" s="2">
        <v>0.58891951488423377</v>
      </c>
      <c r="Z45" s="9">
        <v>25356</v>
      </c>
      <c r="AA45" s="9">
        <v>115501</v>
      </c>
      <c r="AB45" s="2">
        <v>1.175706864737408</v>
      </c>
    </row>
    <row r="46" spans="1:28">
      <c r="A46" s="2">
        <v>1990</v>
      </c>
      <c r="B46" s="8">
        <v>119055</v>
      </c>
      <c r="C46" s="8">
        <v>3327454</v>
      </c>
      <c r="D46" s="2">
        <v>431950</v>
      </c>
      <c r="E46" s="2">
        <v>900192</v>
      </c>
      <c r="F46" s="2">
        <v>1292256</v>
      </c>
      <c r="G46" s="2">
        <v>0.217</v>
      </c>
      <c r="H46" s="7">
        <v>0.23051262000000003</v>
      </c>
      <c r="I46" s="7">
        <v>0.28910000000000002</v>
      </c>
      <c r="J46" s="7">
        <v>0.2974</v>
      </c>
      <c r="K46" s="7">
        <v>0.29199999999999998</v>
      </c>
      <c r="L46" s="8">
        <v>3405437.35</v>
      </c>
      <c r="M46" s="9">
        <v>113717</v>
      </c>
      <c r="N46" s="2">
        <v>2741199</v>
      </c>
      <c r="O46" s="2">
        <v>0.10199999999999999</v>
      </c>
      <c r="P46" s="2">
        <v>0.10371661177722213</v>
      </c>
      <c r="Q46" s="2">
        <v>4.39578164476779E-3</v>
      </c>
      <c r="R46" s="2">
        <v>2.7207348138750781E-2</v>
      </c>
      <c r="S46" s="2">
        <v>4.4525159008979763E-2</v>
      </c>
      <c r="T46" s="2">
        <v>8.6445581796036827E-2</v>
      </c>
      <c r="U46" s="2">
        <v>2.8888828939759728E-3</v>
      </c>
      <c r="V46" s="2">
        <v>2.0550271914645393E-2</v>
      </c>
      <c r="W46" s="2">
        <v>3.5292921453837542E-2</v>
      </c>
      <c r="X46">
        <v>1.0474489066742889</v>
      </c>
      <c r="Y46" s="2">
        <v>0.61826494588807224</v>
      </c>
      <c r="Z46" s="9">
        <v>25616</v>
      </c>
      <c r="AA46" s="9">
        <v>116964</v>
      </c>
      <c r="AB46" s="2">
        <v>-4.3106228755176224</v>
      </c>
    </row>
    <row r="47" spans="1:28">
      <c r="A47" s="2">
        <v>1991</v>
      </c>
      <c r="B47" s="8">
        <v>120453.26162647238</v>
      </c>
      <c r="C47" s="8">
        <v>3387468</v>
      </c>
      <c r="D47" s="2">
        <v>412154</v>
      </c>
      <c r="E47" s="2">
        <v>895270</v>
      </c>
      <c r="F47" s="2">
        <v>1300107</v>
      </c>
      <c r="G47" s="2">
        <v>0.219</v>
      </c>
      <c r="H47" s="7">
        <v>0.23110515200000004</v>
      </c>
      <c r="I47" s="7">
        <v>0.3201</v>
      </c>
      <c r="J47" s="7">
        <v>0.30990000000000001</v>
      </c>
      <c r="K47" s="7">
        <v>0.29930000000000001</v>
      </c>
      <c r="L47" s="8">
        <v>3464524.3689999999</v>
      </c>
      <c r="M47" s="9">
        <v>114730</v>
      </c>
      <c r="N47" s="2">
        <v>2814478</v>
      </c>
      <c r="O47" s="2">
        <v>0.108</v>
      </c>
      <c r="P47" s="2">
        <v>0.10926923693523448</v>
      </c>
      <c r="Q47" s="2">
        <v>8.5371640200902696E-3</v>
      </c>
      <c r="R47" s="2">
        <v>4.0206805723538651E-2</v>
      </c>
      <c r="S47" s="2">
        <v>5.7428145017724558E-2</v>
      </c>
      <c r="T47" s="2">
        <v>9.1824865108492526E-2</v>
      </c>
      <c r="U47" s="2">
        <v>5.87804596732968E-3</v>
      </c>
      <c r="V47" s="2">
        <v>3.1474801673401297E-2</v>
      </c>
      <c r="W47" s="2">
        <v>4.681575385921341E-2</v>
      </c>
      <c r="X47">
        <v>1.0483694910629009</v>
      </c>
      <c r="Y47" s="2">
        <v>0.6404292308614592</v>
      </c>
      <c r="Z47" s="9">
        <v>25712</v>
      </c>
      <c r="AA47" s="9">
        <v>115525</v>
      </c>
      <c r="AB47" s="2">
        <v>-3.8819519913036835</v>
      </c>
    </row>
    <row r="48" spans="1:28">
      <c r="A48" s="2">
        <v>1992</v>
      </c>
      <c r="B48" s="8">
        <v>121944.05147316495</v>
      </c>
      <c r="C48" s="8">
        <v>3545787</v>
      </c>
      <c r="D48" s="2">
        <v>477965</v>
      </c>
      <c r="E48" s="2">
        <v>988587</v>
      </c>
      <c r="F48" s="2">
        <v>1411868</v>
      </c>
      <c r="G48" s="2">
        <v>0.217</v>
      </c>
      <c r="H48" s="7">
        <v>0.22985916000000003</v>
      </c>
      <c r="I48" s="7">
        <v>0.31829999999999997</v>
      </c>
      <c r="J48" s="7">
        <v>0.30879999999999996</v>
      </c>
      <c r="K48" s="7">
        <v>0.29870000000000002</v>
      </c>
      <c r="L48" s="8">
        <v>3629129.5490000001</v>
      </c>
      <c r="M48" s="9">
        <v>113605</v>
      </c>
      <c r="N48" s="2">
        <v>2965541</v>
      </c>
      <c r="O48" s="2">
        <v>0.108</v>
      </c>
      <c r="P48" s="2">
        <v>0.10733512593560628</v>
      </c>
      <c r="Q48" s="2">
        <v>6.8259352592069441E-3</v>
      </c>
      <c r="R48" s="2">
        <v>3.733460199732045E-2</v>
      </c>
      <c r="S48" s="2">
        <v>5.516379902219741E-2</v>
      </c>
      <c r="T48" s="2">
        <v>9.0765624713955065E-2</v>
      </c>
      <c r="U48" s="2">
        <v>4.8360223927452076E-3</v>
      </c>
      <c r="V48" s="2">
        <v>2.961951732935935E-2</v>
      </c>
      <c r="W48" s="2">
        <v>4.5392036253704436E-2</v>
      </c>
      <c r="X48">
        <v>1.0527754278649053</v>
      </c>
      <c r="Y48" s="2">
        <v>0.65668797639537746</v>
      </c>
      <c r="Z48" s="9">
        <v>26085</v>
      </c>
      <c r="AA48" s="9">
        <v>115968</v>
      </c>
      <c r="AB48" s="2">
        <v>-1.6586207862045428</v>
      </c>
    </row>
    <row r="49" spans="1:28">
      <c r="A49" s="2">
        <v>1993</v>
      </c>
      <c r="B49" s="8">
        <v>123378.49496791861</v>
      </c>
      <c r="C49" s="8">
        <v>3622021</v>
      </c>
      <c r="D49" s="2">
        <v>464373</v>
      </c>
      <c r="E49" s="2">
        <v>992825</v>
      </c>
      <c r="F49" s="2">
        <v>1429991</v>
      </c>
      <c r="G49" s="2">
        <v>0.224</v>
      </c>
      <c r="H49" s="7">
        <v>0.23936195200000004</v>
      </c>
      <c r="I49" s="7">
        <v>0.3901</v>
      </c>
      <c r="J49" s="7">
        <v>0.34380000000000005</v>
      </c>
      <c r="K49" s="7">
        <v>0.32340000000000002</v>
      </c>
      <c r="L49" s="8">
        <v>3723339.8790000002</v>
      </c>
      <c r="M49" s="9">
        <v>114602</v>
      </c>
      <c r="N49" s="2">
        <v>3079340</v>
      </c>
      <c r="O49" s="2">
        <v>0.11</v>
      </c>
      <c r="P49" s="2">
        <v>0.10915332903927907</v>
      </c>
      <c r="Q49" s="2">
        <v>7.993423681507664E-3</v>
      </c>
      <c r="R49" s="2">
        <v>3.9603764938038535E-2</v>
      </c>
      <c r="S49" s="2">
        <v>5.8635410321072841E-2</v>
      </c>
      <c r="T49" s="2">
        <v>9.3003228243754607E-2</v>
      </c>
      <c r="U49" s="2">
        <v>5.7079624022852602E-3</v>
      </c>
      <c r="V49" s="2">
        <v>3.1723490088233296E-2</v>
      </c>
      <c r="W49" s="2">
        <v>4.8717671949101982E-2</v>
      </c>
      <c r="X49">
        <v>1.0304734825071087</v>
      </c>
      <c r="Y49" s="2">
        <v>0.67290249433106586</v>
      </c>
      <c r="Z49" s="9">
        <v>26325</v>
      </c>
      <c r="AA49" s="9">
        <v>117604</v>
      </c>
      <c r="AB49" s="2">
        <v>-1.116943309043622</v>
      </c>
    </row>
    <row r="50" spans="1:28">
      <c r="A50" s="2">
        <v>1994</v>
      </c>
      <c r="B50" s="8">
        <v>124715.80547807975</v>
      </c>
      <c r="C50" s="8">
        <v>3805321</v>
      </c>
      <c r="D50" s="2">
        <v>489057</v>
      </c>
      <c r="E50" s="2">
        <v>1046563</v>
      </c>
      <c r="F50" s="2">
        <v>1506766</v>
      </c>
      <c r="G50" s="2">
        <v>0.23</v>
      </c>
      <c r="H50" s="7">
        <v>0.24294785400000002</v>
      </c>
      <c r="I50" s="7">
        <v>0.39270000000000005</v>
      </c>
      <c r="J50" s="7">
        <v>0.34610000000000002</v>
      </c>
      <c r="K50" s="7">
        <v>0.32569999999999999</v>
      </c>
      <c r="L50" s="8">
        <v>3907317.9569999999</v>
      </c>
      <c r="M50" s="9">
        <v>115943</v>
      </c>
      <c r="N50" s="2">
        <v>3236589</v>
      </c>
      <c r="O50" s="2">
        <v>0.111</v>
      </c>
      <c r="P50" s="2">
        <v>0.11371883513185396</v>
      </c>
      <c r="Q50" s="2">
        <v>3.203137747617503E-2</v>
      </c>
      <c r="R50" s="2">
        <v>5.2693208104085669E-2</v>
      </c>
      <c r="S50" s="2">
        <v>6.7925254148106171E-2</v>
      </c>
      <c r="T50" s="2">
        <v>9.6525047685059678E-2</v>
      </c>
      <c r="U50" s="2">
        <v>2.1824610652639093E-2</v>
      </c>
      <c r="V50" s="2">
        <v>4.0989030055928487E-2</v>
      </c>
      <c r="W50" s="2">
        <v>5.5294996060721351E-2</v>
      </c>
      <c r="X50">
        <v>1.0305920460680222</v>
      </c>
      <c r="Y50" s="2">
        <v>0.68727483273288725</v>
      </c>
      <c r="Z50" s="9">
        <v>27109</v>
      </c>
      <c r="AA50" s="9">
        <v>120379</v>
      </c>
      <c r="AB50" s="2">
        <v>7.4145484113717162</v>
      </c>
    </row>
    <row r="51" spans="1:28">
      <c r="A51" s="2">
        <v>1995</v>
      </c>
      <c r="B51" s="8">
        <v>126023</v>
      </c>
      <c r="C51" s="8">
        <v>4050828</v>
      </c>
      <c r="D51" s="2">
        <v>548005</v>
      </c>
      <c r="E51" s="2">
        <v>1152926</v>
      </c>
      <c r="F51" s="2">
        <v>1642318</v>
      </c>
      <c r="G51" s="2">
        <v>0.23200000000000001</v>
      </c>
      <c r="H51" s="7">
        <v>0.24578346800000006</v>
      </c>
      <c r="I51" s="7">
        <v>0.38740000000000002</v>
      </c>
      <c r="J51" s="7">
        <v>0.34600000000000003</v>
      </c>
      <c r="K51" s="7">
        <v>0.32619999999999999</v>
      </c>
      <c r="L51" s="8">
        <v>4189353.6189999999</v>
      </c>
      <c r="M51" s="9">
        <v>118218</v>
      </c>
      <c r="N51" s="2">
        <v>3418022</v>
      </c>
      <c r="O51" s="2">
        <v>0.109</v>
      </c>
      <c r="P51" s="2">
        <v>0.1117772875697476</v>
      </c>
      <c r="Q51" s="2">
        <v>3.1800584186411802E-2</v>
      </c>
      <c r="R51" s="2">
        <v>4.8501704500509224E-2</v>
      </c>
      <c r="S51" s="2">
        <v>6.5598280669216996E-2</v>
      </c>
      <c r="T51" s="2">
        <v>9.4121371074849719E-2</v>
      </c>
      <c r="U51" s="2">
        <v>2.1344245353678258E-2</v>
      </c>
      <c r="V51" s="2">
        <v>3.6993737373244885E-2</v>
      </c>
      <c r="W51" s="2">
        <v>5.2273507488064037E-2</v>
      </c>
      <c r="X51">
        <v>1.0260171119259645</v>
      </c>
      <c r="Y51" s="2">
        <v>0.70384767426538408</v>
      </c>
      <c r="Z51" s="9">
        <v>27848</v>
      </c>
      <c r="AA51" s="9">
        <v>123236</v>
      </c>
      <c r="AB51" s="2">
        <v>4.013266459483483</v>
      </c>
    </row>
    <row r="52" spans="1:28">
      <c r="A52" s="2">
        <v>1996</v>
      </c>
      <c r="B52" s="8">
        <v>127625.25324638988</v>
      </c>
      <c r="C52" s="8">
        <v>4309235</v>
      </c>
      <c r="D52" s="2">
        <v>607890</v>
      </c>
      <c r="E52" s="2">
        <v>1256543</v>
      </c>
      <c r="F52" s="2">
        <v>1773422</v>
      </c>
      <c r="G52" s="2">
        <v>0.23499999999999999</v>
      </c>
      <c r="H52" s="7">
        <v>0.24749104000000002</v>
      </c>
      <c r="I52" s="7">
        <v>0.37740000000000001</v>
      </c>
      <c r="J52" s="7">
        <v>0.3417</v>
      </c>
      <c r="K52" s="7">
        <v>0.32390000000000002</v>
      </c>
      <c r="L52" s="8">
        <v>4535974.49</v>
      </c>
      <c r="M52" s="9">
        <v>120351</v>
      </c>
      <c r="N52" s="2">
        <v>3616469</v>
      </c>
      <c r="O52" s="2">
        <v>0.107</v>
      </c>
      <c r="P52" s="2">
        <v>0.1102460683737871</v>
      </c>
      <c r="Q52" s="2">
        <v>3.1217395677922477E-2</v>
      </c>
      <c r="R52" s="2">
        <v>4.6388772150448593E-2</v>
      </c>
      <c r="S52" s="2">
        <v>6.3316190966060934E-2</v>
      </c>
      <c r="T52" s="2">
        <v>9.2267236010912593E-2</v>
      </c>
      <c r="U52" s="2">
        <v>2.0786530534920297E-2</v>
      </c>
      <c r="V52" s="2">
        <v>3.5006899727157252E-2</v>
      </c>
      <c r="W52" s="2">
        <v>4.975883877000703E-2</v>
      </c>
      <c r="X52">
        <v>1.0284206943498979</v>
      </c>
      <c r="Y52" s="2">
        <v>0.72255664524856278</v>
      </c>
      <c r="Z52" s="9">
        <v>28123</v>
      </c>
      <c r="AA52" s="9">
        <v>125461</v>
      </c>
      <c r="AB52" s="2">
        <v>1.185654332501912</v>
      </c>
    </row>
    <row r="53" spans="1:28">
      <c r="A53" s="2">
        <v>1997</v>
      </c>
      <c r="B53" s="8">
        <v>129301.25716290172</v>
      </c>
      <c r="C53" s="8">
        <v>4636737</v>
      </c>
      <c r="D53" s="2">
        <v>684891</v>
      </c>
      <c r="E53" s="2">
        <v>1384156</v>
      </c>
      <c r="F53" s="2">
        <v>1934672</v>
      </c>
      <c r="G53" s="2">
        <v>0.23699999999999999</v>
      </c>
      <c r="H53" s="7">
        <v>0.25333204599999998</v>
      </c>
      <c r="I53" s="7">
        <v>0.39149999999999996</v>
      </c>
      <c r="J53" s="7">
        <v>0.35210000000000002</v>
      </c>
      <c r="K53" s="7">
        <v>0.33210000000000001</v>
      </c>
      <c r="L53" s="8">
        <v>4969949.9840000002</v>
      </c>
      <c r="M53" s="9">
        <v>122421.99099999999</v>
      </c>
      <c r="N53" s="2">
        <v>3876844</v>
      </c>
      <c r="O53" s="2">
        <v>0.105</v>
      </c>
      <c r="P53" s="2">
        <v>0.10879609506162814</v>
      </c>
      <c r="Q53" s="2">
        <v>3.0690368493497062E-2</v>
      </c>
      <c r="R53" s="2">
        <v>4.4745277552585352E-2</v>
      </c>
      <c r="S53" s="2">
        <v>6.0362101432792185E-2</v>
      </c>
      <c r="T53" s="2">
        <v>9.0607128216237745E-2</v>
      </c>
      <c r="U53" s="2">
        <v>2.0290082558108855E-2</v>
      </c>
      <c r="V53" s="2">
        <v>3.3160222558246549E-2</v>
      </c>
      <c r="W53" s="2">
        <v>4.6783214801377579E-2</v>
      </c>
      <c r="X53">
        <v>1.027580120249324</v>
      </c>
      <c r="Y53" s="2">
        <v>0.73818407960199006</v>
      </c>
      <c r="Z53" s="9">
        <v>28155</v>
      </c>
      <c r="AA53" s="9">
        <v>128316</v>
      </c>
      <c r="AB53" s="2">
        <v>1.6524204466508041</v>
      </c>
    </row>
    <row r="54" spans="1:28">
      <c r="A54" s="2">
        <v>1998</v>
      </c>
      <c r="B54" s="8">
        <v>130945</v>
      </c>
      <c r="C54" s="8">
        <v>4992745</v>
      </c>
      <c r="D54" s="2">
        <v>763577</v>
      </c>
      <c r="E54" s="2">
        <v>1515670</v>
      </c>
      <c r="F54" s="2">
        <v>2103111</v>
      </c>
      <c r="G54" s="2">
        <v>0.23899999999999999</v>
      </c>
      <c r="H54" s="7">
        <v>0.25559187500000002</v>
      </c>
      <c r="I54" s="7">
        <v>0.39049999999999996</v>
      </c>
      <c r="J54" s="7">
        <v>0.35539999999999999</v>
      </c>
      <c r="K54" s="7">
        <v>0.33630000000000004</v>
      </c>
      <c r="L54" s="8">
        <v>5415972.8480000002</v>
      </c>
      <c r="M54" s="9">
        <v>124771</v>
      </c>
      <c r="N54" s="2">
        <v>4181616</v>
      </c>
      <c r="O54" s="2">
        <v>0.104</v>
      </c>
      <c r="P54" s="2">
        <v>0.10760115697467537</v>
      </c>
      <c r="Q54" s="2">
        <v>3.0466150309387468E-2</v>
      </c>
      <c r="R54" s="2">
        <v>4.3130546894333516E-2</v>
      </c>
      <c r="S54" s="2">
        <v>5.7971629261945594E-2</v>
      </c>
      <c r="T54" s="2">
        <v>8.9400495982624575E-2</v>
      </c>
      <c r="U54" s="2">
        <v>1.999077789458539E-2</v>
      </c>
      <c r="V54" s="2">
        <v>3.1710686147855147E-2</v>
      </c>
      <c r="W54" s="2">
        <v>4.4679456107787292E-2</v>
      </c>
      <c r="X54">
        <v>1.0273766707821139</v>
      </c>
      <c r="Y54" s="2">
        <v>0.74847614376795346</v>
      </c>
      <c r="Z54" s="9">
        <v>28494</v>
      </c>
      <c r="AA54" s="9">
        <v>131563</v>
      </c>
      <c r="AB54" s="2">
        <v>-1.069784851913369</v>
      </c>
    </row>
    <row r="55" spans="1:28">
      <c r="A55" s="2">
        <v>1999</v>
      </c>
      <c r="B55" s="8">
        <v>132267</v>
      </c>
      <c r="C55" s="8">
        <v>5350790</v>
      </c>
      <c r="D55" s="2">
        <v>849337</v>
      </c>
      <c r="E55" s="2">
        <v>1657046</v>
      </c>
      <c r="F55" s="2">
        <v>2283098</v>
      </c>
      <c r="G55" s="2">
        <v>0.24299999999999999</v>
      </c>
      <c r="H55" s="7">
        <v>0.258445539</v>
      </c>
      <c r="I55" s="7">
        <v>0.38939999999999997</v>
      </c>
      <c r="J55" s="7">
        <v>0.35780000000000001</v>
      </c>
      <c r="K55" s="7">
        <v>0.33789999999999998</v>
      </c>
      <c r="L55" s="8">
        <v>5855467.9069999997</v>
      </c>
      <c r="M55" s="9">
        <v>127074.94</v>
      </c>
      <c r="N55" s="2">
        <v>4458006</v>
      </c>
      <c r="O55" s="2">
        <v>0.10299999999999999</v>
      </c>
      <c r="P55" s="2">
        <v>0.10685038275803441</v>
      </c>
      <c r="Q55" s="2">
        <v>3.0104697355893228E-2</v>
      </c>
      <c r="R55" s="2">
        <v>4.2528618029187927E-2</v>
      </c>
      <c r="S55" s="2">
        <v>5.758704233472816E-2</v>
      </c>
      <c r="T55" s="2">
        <v>8.8438411911178461E-2</v>
      </c>
      <c r="U55" s="2">
        <v>2.0002362792404957E-2</v>
      </c>
      <c r="V55" s="2">
        <v>3.1242952186397197E-2</v>
      </c>
      <c r="W55" s="2">
        <v>4.4275607609025679E-2</v>
      </c>
      <c r="X55">
        <v>1.0168765348241811</v>
      </c>
      <c r="Y55" s="2">
        <v>0.76410843287318508</v>
      </c>
      <c r="Z55" s="9">
        <v>29117</v>
      </c>
      <c r="AA55" s="9">
        <v>134350</v>
      </c>
      <c r="AB55" s="2">
        <v>-2.7080878866824198</v>
      </c>
    </row>
    <row r="56" spans="1:28">
      <c r="A56" s="2">
        <v>2000</v>
      </c>
      <c r="B56" s="8">
        <v>134473</v>
      </c>
      <c r="C56" s="8">
        <v>5712243</v>
      </c>
      <c r="D56" s="2">
        <v>942163</v>
      </c>
      <c r="E56" s="2">
        <v>1799958</v>
      </c>
      <c r="F56" s="2">
        <v>2462393</v>
      </c>
      <c r="G56" s="2">
        <v>0.247</v>
      </c>
      <c r="H56" s="7">
        <v>0.26056800000000002</v>
      </c>
      <c r="I56" s="7">
        <v>0.38830309859154921</v>
      </c>
      <c r="J56" s="7">
        <v>0.36021620709060215</v>
      </c>
      <c r="K56" s="7">
        <v>0.33950761225096637</v>
      </c>
      <c r="L56" s="8">
        <v>6365376.6500000004</v>
      </c>
      <c r="M56" s="9">
        <v>129373.503</v>
      </c>
      <c r="N56" s="2">
        <v>4825865</v>
      </c>
      <c r="O56" s="2">
        <v>0.10100000000000001</v>
      </c>
      <c r="P56" s="2">
        <v>0.10435665796160462</v>
      </c>
      <c r="Q56" s="2">
        <v>2.9813189002628339E-2</v>
      </c>
      <c r="R56" s="2">
        <v>4.0507571047572105E-2</v>
      </c>
      <c r="S56" s="2">
        <v>5.3999515358722786E-2</v>
      </c>
      <c r="T56" s="2">
        <v>8.6695436363308037E-2</v>
      </c>
      <c r="U56" s="2">
        <v>2.0165266828547197E-2</v>
      </c>
      <c r="V56" s="2">
        <v>3.0216142751103889E-2</v>
      </c>
      <c r="W56" s="2">
        <v>4.2024331961028241E-2</v>
      </c>
      <c r="X56">
        <v>1.0182406741342103</v>
      </c>
      <c r="Y56" s="2">
        <v>0.78969544648137202</v>
      </c>
      <c r="Z56" s="9">
        <v>31631</v>
      </c>
      <c r="AA56" s="9">
        <v>137228</v>
      </c>
      <c r="AB56" s="2">
        <v>-0.78457571156849149</v>
      </c>
    </row>
    <row r="57" spans="1:28">
      <c r="A57" s="2">
        <v>2001</v>
      </c>
      <c r="B57" s="8">
        <v>137088</v>
      </c>
      <c r="C57" s="8">
        <v>5846258</v>
      </c>
      <c r="D57" s="2">
        <v>898655</v>
      </c>
      <c r="E57" s="2">
        <v>1777258</v>
      </c>
      <c r="F57" s="2">
        <v>2468886</v>
      </c>
      <c r="G57" s="2">
        <v>0.23799999999999999</v>
      </c>
      <c r="H57" s="7"/>
      <c r="I57" s="7"/>
      <c r="J57" s="2"/>
      <c r="K57" s="7"/>
      <c r="L57" s="8">
        <v>6170603.9469999997</v>
      </c>
      <c r="M57" s="9">
        <v>130255.23699999999</v>
      </c>
      <c r="N57" s="2">
        <v>4954436</v>
      </c>
      <c r="O57" s="2">
        <v>0.10299999999999999</v>
      </c>
      <c r="P57" s="2">
        <v>0.10745624581300173</v>
      </c>
      <c r="Q57" s="2">
        <v>3.0265871778568831E-2</v>
      </c>
      <c r="R57" s="2">
        <v>4.3428914578222053E-2</v>
      </c>
      <c r="S57" s="2">
        <v>5.8295032168471046E-2</v>
      </c>
      <c r="T57" s="2">
        <v>8.9596021667098527E-2</v>
      </c>
      <c r="U57" s="2">
        <v>2.0795928609015489E-2</v>
      </c>
      <c r="V57" s="2">
        <v>3.3153774142196772E-2</v>
      </c>
      <c r="W57" s="2">
        <v>4.6405055223881629E-2</v>
      </c>
      <c r="X57">
        <v>1.0310844224655598</v>
      </c>
      <c r="Y57" s="2">
        <v>0.81190150478796164</v>
      </c>
      <c r="Z57" s="9">
        <v>31712</v>
      </c>
      <c r="AA57" s="9">
        <v>136890</v>
      </c>
      <c r="AB57" s="2">
        <v>-3.5918940769232357</v>
      </c>
    </row>
    <row r="58" spans="1:28">
      <c r="A58" s="2">
        <v>2002</v>
      </c>
      <c r="B58" s="8">
        <v>139703</v>
      </c>
      <c r="C58" s="8">
        <v>5823155</v>
      </c>
      <c r="D58" s="2">
        <v>872847</v>
      </c>
      <c r="E58" s="2">
        <v>1768054</v>
      </c>
      <c r="F58" s="2">
        <v>2466957</v>
      </c>
      <c r="G58" s="2">
        <v>0.23100000000000001</v>
      </c>
      <c r="H58" s="7"/>
      <c r="I58" s="7"/>
      <c r="J58" s="2"/>
      <c r="K58" s="7"/>
      <c r="L58" s="8">
        <v>6033585.5350000001</v>
      </c>
      <c r="M58" s="9">
        <v>130076.443</v>
      </c>
      <c r="N58" s="2">
        <v>4996411</v>
      </c>
      <c r="O58" s="2">
        <v>0.105</v>
      </c>
      <c r="P58" s="2">
        <v>0.11005763586432521</v>
      </c>
      <c r="Q58" s="2">
        <v>3.0574940461710602E-2</v>
      </c>
      <c r="R58" s="2">
        <v>4.5529414067328147E-2</v>
      </c>
      <c r="S58" s="2">
        <v>6.1471877299932802E-2</v>
      </c>
      <c r="T58" s="2">
        <v>9.2227638422126348E-2</v>
      </c>
      <c r="U58" s="2">
        <v>2.0768755285142094E-2</v>
      </c>
      <c r="V58" s="2">
        <v>3.4649049924029576E-2</v>
      </c>
      <c r="W58" s="2">
        <v>4.8790813236070762E-2</v>
      </c>
      <c r="X58">
        <v>1.0328879753340185</v>
      </c>
      <c r="Y58" s="2">
        <v>0.82500579195304657</v>
      </c>
      <c r="Z58" s="9">
        <v>31929</v>
      </c>
      <c r="AA58" s="9">
        <v>135937</v>
      </c>
      <c r="AB58" s="2">
        <v>-10.824031911080386</v>
      </c>
    </row>
    <row r="59" spans="1:28">
      <c r="A59" s="2">
        <v>2003</v>
      </c>
      <c r="B59" s="8">
        <v>141843</v>
      </c>
      <c r="C59" s="8">
        <v>5961478</v>
      </c>
      <c r="D59" s="2">
        <v>907003</v>
      </c>
      <c r="E59" s="2">
        <v>1827542</v>
      </c>
      <c r="F59" s="2">
        <v>2549310</v>
      </c>
      <c r="G59" s="2">
        <v>0.21099999999999999</v>
      </c>
      <c r="H59" s="7"/>
      <c r="I59" s="7"/>
      <c r="J59" s="2"/>
      <c r="K59" s="7"/>
      <c r="L59" s="8">
        <v>6207108.7929999996</v>
      </c>
      <c r="M59" s="9">
        <v>130423.625</v>
      </c>
      <c r="N59" s="2">
        <v>5137847</v>
      </c>
      <c r="O59" s="2">
        <v>0.104</v>
      </c>
      <c r="P59" s="2">
        <v>0.10986006282514381</v>
      </c>
      <c r="Q59" s="2">
        <v>3.0659954738786206E-2</v>
      </c>
      <c r="R59" s="2">
        <v>4.531975183118938E-2</v>
      </c>
      <c r="S59" s="2">
        <v>6.1589051375532847E-2</v>
      </c>
      <c r="T59" s="2">
        <v>9.1932030116907301E-2</v>
      </c>
      <c r="U59" s="2">
        <v>2.0630290439744632E-2</v>
      </c>
      <c r="V59" s="2">
        <v>3.4390458887560822E-2</v>
      </c>
      <c r="W59" s="2">
        <v>4.8910847220008463E-2</v>
      </c>
      <c r="X59">
        <v>1.01592039800995</v>
      </c>
      <c r="Y59" s="2">
        <v>0.84343912837517765</v>
      </c>
      <c r="Z59" s="9">
        <v>32441</v>
      </c>
      <c r="AA59" s="9">
        <v>135602</v>
      </c>
      <c r="AB59" s="2">
        <v>3.8566922425989079</v>
      </c>
    </row>
    <row r="60" spans="1:28">
      <c r="A60" s="2">
        <v>2004</v>
      </c>
      <c r="B60" s="8">
        <v>143982</v>
      </c>
      <c r="C60" s="8">
        <v>6383254</v>
      </c>
      <c r="D60" s="2">
        <v>1042833</v>
      </c>
      <c r="E60" s="2">
        <v>2024008</v>
      </c>
      <c r="F60" s="2">
        <v>2785847</v>
      </c>
      <c r="G60" s="2">
        <v>0.21299999999999999</v>
      </c>
      <c r="H60" s="7"/>
      <c r="I60" s="7"/>
      <c r="J60" s="2"/>
      <c r="K60" s="7"/>
      <c r="L60" s="8">
        <v>6788805.1289999997</v>
      </c>
      <c r="M60" s="9">
        <v>132226.04199999999</v>
      </c>
      <c r="N60" s="2">
        <v>5421933</v>
      </c>
      <c r="O60" s="2">
        <v>0.10199999999999999</v>
      </c>
      <c r="P60" s="2">
        <v>0.10719264671806954</v>
      </c>
      <c r="Q60" s="2">
        <v>3.027923070651278E-2</v>
      </c>
      <c r="R60" s="2">
        <v>4.143854764604156E-2</v>
      </c>
      <c r="S60" s="2">
        <v>5.6467122342287623E-2</v>
      </c>
      <c r="T60" s="2">
        <v>8.8858278089099824E-2</v>
      </c>
      <c r="U60" s="2">
        <v>1.9589864911611157E-2</v>
      </c>
      <c r="V60" s="2">
        <v>3.0655377778105654E-2</v>
      </c>
      <c r="W60" s="2">
        <v>4.3891284984975416E-2</v>
      </c>
      <c r="X60">
        <v>1.0228067720721983</v>
      </c>
      <c r="Y60" s="2">
        <v>0.8662126003405497</v>
      </c>
      <c r="Z60" s="9">
        <v>32261</v>
      </c>
      <c r="AA60" s="9">
        <v>137067</v>
      </c>
      <c r="AB60" s="2">
        <v>-4.3172610194028129</v>
      </c>
    </row>
    <row r="61" spans="1:28">
      <c r="A61" s="2">
        <v>2005</v>
      </c>
      <c r="B61" s="8">
        <v>145881</v>
      </c>
      <c r="C61" s="8">
        <v>6830211</v>
      </c>
      <c r="D61" s="2">
        <v>1207645</v>
      </c>
      <c r="E61" s="2">
        <v>2262360</v>
      </c>
      <c r="F61" s="2">
        <v>3069418</v>
      </c>
      <c r="G61" s="2">
        <v>0.216</v>
      </c>
      <c r="H61" s="7"/>
      <c r="I61" s="7"/>
      <c r="J61" s="2"/>
      <c r="K61" s="7"/>
      <c r="L61" s="8">
        <v>7422495.665</v>
      </c>
      <c r="M61" s="9">
        <v>134373</v>
      </c>
      <c r="N61" s="2">
        <v>5691959</v>
      </c>
      <c r="O61" s="2">
        <v>9.1999999999999998E-2</v>
      </c>
      <c r="P61" s="2">
        <v>0.10550252914189014</v>
      </c>
      <c r="Q61" s="2">
        <v>2.9947111963081981E-2</v>
      </c>
      <c r="R61" s="2">
        <v>4.0424932312859346E-2</v>
      </c>
      <c r="S61" s="2">
        <v>5.3722268312751995E-2</v>
      </c>
      <c r="T61" s="2">
        <v>8.6108303627180999E-2</v>
      </c>
      <c r="U61" s="2">
        <v>1.8475931808263187E-2</v>
      </c>
      <c r="V61" s="2">
        <v>2.8769695706580677E-2</v>
      </c>
      <c r="W61" s="2">
        <v>4.0411476382068913E-2</v>
      </c>
      <c r="X61">
        <v>1.0230278157774739</v>
      </c>
      <c r="Y61" s="2">
        <v>0.89524847062767121</v>
      </c>
      <c r="Z61" s="9">
        <v>32717</v>
      </c>
      <c r="AA61" s="9">
        <v>139006</v>
      </c>
      <c r="AB61" s="2">
        <v>9.1358491962977109</v>
      </c>
    </row>
    <row r="62" spans="1:28">
      <c r="A62" s="2">
        <v>2006</v>
      </c>
      <c r="B62" s="8">
        <v>148361</v>
      </c>
      <c r="C62" s="8">
        <v>7306449</v>
      </c>
      <c r="D62" s="2">
        <v>1319487</v>
      </c>
      <c r="E62" s="2">
        <v>2454191</v>
      </c>
      <c r="F62" s="2">
        <v>3324332</v>
      </c>
      <c r="G62" s="2">
        <v>0.217</v>
      </c>
      <c r="H62" s="7"/>
      <c r="I62" s="7"/>
      <c r="J62" s="2"/>
      <c r="K62" s="7"/>
      <c r="L62" s="8">
        <v>8030842.9450000003</v>
      </c>
      <c r="M62" s="9">
        <v>138395</v>
      </c>
      <c r="N62" s="2">
        <v>6057402</v>
      </c>
      <c r="O62" s="2">
        <v>9.2999999999999999E-2</v>
      </c>
      <c r="P62" s="2">
        <v>0.10454414718113866</v>
      </c>
      <c r="Q62" s="2">
        <v>3.0014572054032782E-2</v>
      </c>
      <c r="R62" s="2">
        <v>4.022426167832744E-2</v>
      </c>
      <c r="S62" s="2">
        <v>5.2043935588529731E-2</v>
      </c>
      <c r="T62" s="2">
        <v>8.4316985789571197E-2</v>
      </c>
      <c r="U62" s="2">
        <v>1.7937769136701056E-2</v>
      </c>
      <c r="V62" s="2">
        <v>2.8000193565348226E-2</v>
      </c>
      <c r="W62" s="2">
        <v>3.8124314007106516E-2</v>
      </c>
      <c r="X62">
        <v>1.0310675284154223</v>
      </c>
      <c r="Y62" s="2">
        <v>0.9246148519993076</v>
      </c>
      <c r="Z62" s="9">
        <v>33290</v>
      </c>
      <c r="AA62" s="9">
        <v>141440</v>
      </c>
      <c r="AB62" s="2">
        <v>0.98455591399309039</v>
      </c>
    </row>
    <row r="63" spans="1:28">
      <c r="A63" s="2">
        <v>2007</v>
      </c>
      <c r="B63" s="8">
        <v>149875</v>
      </c>
      <c r="C63" s="8">
        <v>7805495</v>
      </c>
      <c r="D63" s="2">
        <v>1430564</v>
      </c>
      <c r="E63" s="2">
        <v>2641789</v>
      </c>
      <c r="F63" s="2">
        <v>3564584</v>
      </c>
      <c r="H63" s="7"/>
      <c r="I63" s="7"/>
      <c r="J63" s="2"/>
      <c r="K63" s="7"/>
      <c r="L63" s="8">
        <v>8687718.7709999997</v>
      </c>
      <c r="M63" s="9">
        <v>142979</v>
      </c>
      <c r="N63" s="2">
        <v>6395167</v>
      </c>
      <c r="P63" s="2">
        <v>0.10408538182230717</v>
      </c>
      <c r="Q63" s="2">
        <v>2.9698136098377223E-2</v>
      </c>
      <c r="R63" s="2">
        <v>3.9961281870928907E-2</v>
      </c>
      <c r="S63" s="2">
        <v>5.087341140767504E-2</v>
      </c>
      <c r="T63" s="2">
        <v>8.3638231712888325E-2</v>
      </c>
      <c r="U63" s="2">
        <v>1.7820373479173063E-2</v>
      </c>
      <c r="V63" s="2">
        <v>2.7608058501639571E-2</v>
      </c>
      <c r="W63" s="2">
        <v>3.6895331944576698E-2</v>
      </c>
      <c r="X63">
        <v>1.0390368320940691</v>
      </c>
      <c r="Y63" s="2">
        <v>0.9508678237650201</v>
      </c>
      <c r="Z63" s="9">
        <v>33640</v>
      </c>
      <c r="AA63" s="9">
        <v>142928</v>
      </c>
      <c r="AB63" s="2">
        <v>2.6450407583215982</v>
      </c>
    </row>
    <row r="64" spans="1:28">
      <c r="A64" s="2">
        <v>2008</v>
      </c>
      <c r="B64" s="8">
        <v>152462</v>
      </c>
      <c r="C64" s="8">
        <v>7814407</v>
      </c>
      <c r="D64" s="2">
        <v>1398148</v>
      </c>
      <c r="E64" s="2">
        <v>2639460</v>
      </c>
      <c r="F64" s="2">
        <v>3591720</v>
      </c>
      <c r="H64" s="7"/>
      <c r="I64" s="7"/>
      <c r="J64" s="2"/>
      <c r="K64" s="7"/>
      <c r="L64" s="8">
        <v>8262860.1710000001</v>
      </c>
      <c r="M64" s="9">
        <v>142451</v>
      </c>
      <c r="N64" s="2">
        <v>6531869</v>
      </c>
      <c r="P64" s="2">
        <v>0.10440852312991411</v>
      </c>
      <c r="Q64" s="2">
        <v>3.016955326925019E-2</v>
      </c>
      <c r="R64" s="2">
        <v>4.0287832231885305E-2</v>
      </c>
      <c r="S64" s="2">
        <v>5.2162631825677708E-2</v>
      </c>
      <c r="T64" s="2">
        <v>8.5090778911347212E-2</v>
      </c>
      <c r="U64" s="2">
        <v>1.9215715214677496E-2</v>
      </c>
      <c r="V64" s="2">
        <v>2.9190964207117375E-2</v>
      </c>
      <c r="W64" s="2">
        <v>3.9364611547603602E-2</v>
      </c>
      <c r="X64">
        <v>1.0228708133971292</v>
      </c>
      <c r="Y64" s="2">
        <v>0.9873382624768946</v>
      </c>
      <c r="Z64" s="9">
        <v>33422</v>
      </c>
      <c r="AA64" s="9">
        <v>142000</v>
      </c>
      <c r="AB64" s="2">
        <v>-22.491612323655428</v>
      </c>
    </row>
    <row r="65" spans="1:27">
      <c r="A65" s="2">
        <v>2009</v>
      </c>
      <c r="B65" s="8">
        <v>153543</v>
      </c>
      <c r="C65" s="8">
        <v>7384699</v>
      </c>
      <c r="D65" s="2">
        <v>1231648</v>
      </c>
      <c r="E65" s="2">
        <v>2422682</v>
      </c>
      <c r="F65" s="2">
        <v>3357542</v>
      </c>
      <c r="H65" s="7"/>
      <c r="I65" s="7"/>
      <c r="J65" s="2"/>
      <c r="K65" s="7"/>
      <c r="L65" s="8">
        <v>7626430.7240000004</v>
      </c>
      <c r="M65" s="9">
        <v>140494</v>
      </c>
      <c r="N65" s="2">
        <v>6251396</v>
      </c>
      <c r="X65">
        <v>1.0426240710685915</v>
      </c>
      <c r="Y65" s="2">
        <v>0.98379224606317339</v>
      </c>
      <c r="Z65" s="9">
        <v>32049</v>
      </c>
      <c r="AA65" s="9">
        <v>136170</v>
      </c>
    </row>
    <row r="66" spans="1:27">
      <c r="A66" s="2">
        <v>2010</v>
      </c>
      <c r="B66" s="8">
        <v>156167</v>
      </c>
      <c r="C66" s="8">
        <v>7673618</v>
      </c>
      <c r="D66" s="2">
        <v>1339168</v>
      </c>
      <c r="E66" s="2">
        <v>2588552</v>
      </c>
      <c r="F66" s="2">
        <v>3556991</v>
      </c>
      <c r="H66" s="7"/>
      <c r="I66" s="7"/>
      <c r="J66" s="2"/>
      <c r="K66" s="7"/>
      <c r="L66" s="8">
        <v>8089142.091</v>
      </c>
      <c r="M66" s="9">
        <v>142892</v>
      </c>
      <c r="N66" s="2">
        <v>6377525</v>
      </c>
      <c r="X66">
        <v>1.0018601312391251</v>
      </c>
      <c r="Y66" s="2">
        <v>1</v>
      </c>
      <c r="Z66" s="9">
        <v>31902</v>
      </c>
      <c r="AA66" s="9">
        <v>135545</v>
      </c>
    </row>
    <row r="67" spans="1:27">
      <c r="A67" s="2">
        <v>2011</v>
      </c>
      <c r="B67" s="8">
        <v>158367</v>
      </c>
      <c r="C67" s="8">
        <v>7969228</v>
      </c>
      <c r="D67" s="2">
        <v>1392045</v>
      </c>
      <c r="E67" s="2">
        <v>2707822</v>
      </c>
      <c r="F67" s="2">
        <v>3716211</v>
      </c>
      <c r="H67" s="7"/>
      <c r="I67" s="7"/>
      <c r="J67" s="2"/>
      <c r="K67" s="7"/>
      <c r="L67" s="8">
        <v>8374142.977</v>
      </c>
      <c r="M67" s="9">
        <v>145370</v>
      </c>
      <c r="N67" s="2">
        <v>6633159</v>
      </c>
      <c r="X67">
        <v>1.0147704775804627</v>
      </c>
      <c r="Y67" s="2">
        <v>1.0315758980301275</v>
      </c>
      <c r="Z67" s="9">
        <v>32258</v>
      </c>
      <c r="AA67" s="9">
        <v>137056</v>
      </c>
    </row>
    <row r="68" spans="1:27">
      <c r="A68" s="2">
        <v>2012</v>
      </c>
      <c r="B68" s="8">
        <v>160681</v>
      </c>
      <c r="C68" s="8">
        <v>8499524</v>
      </c>
      <c r="D68" s="2">
        <v>1604360</v>
      </c>
      <c r="E68" s="2">
        <v>3004549</v>
      </c>
      <c r="F68" s="2">
        <v>4059484</v>
      </c>
      <c r="H68" s="7"/>
      <c r="I68" s="7"/>
      <c r="J68" s="2"/>
      <c r="K68" s="7"/>
      <c r="L68" s="8">
        <v>9100131.3809999991</v>
      </c>
      <c r="M68" s="9">
        <v>144928</v>
      </c>
      <c r="N68" s="2">
        <v>6932076</v>
      </c>
      <c r="X68">
        <v>1.0243</v>
      </c>
      <c r="Y68" s="2">
        <v>1.0529272619751626</v>
      </c>
      <c r="Z68" s="2">
        <v>34521</v>
      </c>
      <c r="AA68">
        <v>141103</v>
      </c>
    </row>
    <row r="69" spans="1:27">
      <c r="A69" s="10">
        <f t="shared" ref="A69:A74" si="0">A68+1</f>
        <v>2013</v>
      </c>
      <c r="B69" s="12">
        <v>162998</v>
      </c>
      <c r="C69" s="11">
        <v>8634408.8309788574</v>
      </c>
      <c r="D69" s="2">
        <v>1504545.738798066</v>
      </c>
      <c r="E69" s="2">
        <v>2944074.379098861</v>
      </c>
      <c r="F69" s="2">
        <v>4032096.2358905068</v>
      </c>
      <c r="H69" s="7"/>
      <c r="I69" s="7"/>
      <c r="K69" s="7"/>
      <c r="L69" s="8">
        <v>9093628.7029999997</v>
      </c>
      <c r="M69" s="11">
        <v>147351</v>
      </c>
      <c r="N69">
        <v>7113178</v>
      </c>
      <c r="X69" s="2">
        <v>1.0169999999999999</v>
      </c>
      <c r="Y69" s="2">
        <v>1.068976279650437</v>
      </c>
      <c r="Z69" s="9">
        <v>34484</v>
      </c>
      <c r="AA69">
        <v>143758</v>
      </c>
    </row>
    <row r="70" spans="1:27">
      <c r="A70" s="10">
        <f t="shared" si="0"/>
        <v>2014</v>
      </c>
      <c r="B70" s="12">
        <v>165033</v>
      </c>
      <c r="C70" s="11">
        <v>9131895.9291883241</v>
      </c>
      <c r="D70" s="2">
        <v>1625660.1133141057</v>
      </c>
      <c r="E70" s="2">
        <v>3142741.9840301615</v>
      </c>
      <c r="F70" s="2">
        <v>4278841.1565804817</v>
      </c>
      <c r="H70" s="7"/>
      <c r="I70" s="7"/>
      <c r="K70" s="7"/>
      <c r="L70" s="8">
        <v>9771035.4120000005</v>
      </c>
      <c r="M70" s="11">
        <v>148607</v>
      </c>
      <c r="N70">
        <v>7475220</v>
      </c>
      <c r="X70" s="2">
        <v>1.0169999999999999</v>
      </c>
      <c r="Y70" s="2">
        <v>1.0870786516853934</v>
      </c>
      <c r="Z70" s="9">
        <v>34720</v>
      </c>
      <c r="AA70">
        <v>146634</v>
      </c>
    </row>
    <row r="71" spans="1:27">
      <c r="A71" s="10">
        <f t="shared" si="0"/>
        <v>2015</v>
      </c>
      <c r="B71" s="12">
        <v>167314</v>
      </c>
      <c r="C71" s="11">
        <v>9570071.8904250059</v>
      </c>
      <c r="D71" s="2">
        <v>1727780.7790973305</v>
      </c>
      <c r="E71" s="2">
        <v>3325599.9819226898</v>
      </c>
      <c r="F71" s="2">
        <v>4514107.2099945704</v>
      </c>
      <c r="H71" s="7"/>
      <c r="I71" s="7"/>
      <c r="K71" s="7"/>
      <c r="L71" s="14">
        <v>10210310.102</v>
      </c>
      <c r="M71" s="11">
        <v>150493</v>
      </c>
      <c r="N71">
        <v>7859482</v>
      </c>
      <c r="X71" s="2">
        <v>1.016</v>
      </c>
      <c r="Y71" s="2">
        <v>1.0889513108614233</v>
      </c>
      <c r="Z71" s="9">
        <v>36135</v>
      </c>
      <c r="AA71">
        <v>148765</v>
      </c>
    </row>
    <row r="72" spans="1:27">
      <c r="A72" s="10">
        <f t="shared" si="0"/>
        <v>2016</v>
      </c>
      <c r="B72" s="12">
        <v>169645</v>
      </c>
      <c r="C72" s="11">
        <v>9629515.2805324327</v>
      </c>
      <c r="D72" s="2">
        <v>1711742.6362674451</v>
      </c>
      <c r="E72" s="2">
        <v>3347412.1018186845</v>
      </c>
      <c r="F72" s="2">
        <v>4563234.7011387087</v>
      </c>
      <c r="H72" s="7"/>
      <c r="I72" s="7"/>
      <c r="K72" s="7"/>
      <c r="L72" s="14">
        <v>10225938.479</v>
      </c>
      <c r="M72" s="11">
        <v>150808</v>
      </c>
      <c r="N72">
        <v>8089128</v>
      </c>
      <c r="X72" s="2">
        <v>1.004</v>
      </c>
      <c r="Y72" s="2">
        <v>1.1029962546816479</v>
      </c>
      <c r="Z72" s="9">
        <v>36387</v>
      </c>
      <c r="AA72">
        <v>150694</v>
      </c>
    </row>
    <row r="73" spans="1:27">
      <c r="A73" s="10">
        <f t="shared" si="0"/>
        <v>2017</v>
      </c>
      <c r="B73" s="12">
        <v>170531</v>
      </c>
      <c r="C73" s="11">
        <v>10131224.550359689</v>
      </c>
      <c r="D73" s="2">
        <v>1858066.582535967</v>
      </c>
      <c r="E73" s="2">
        <v>3579868.1948695965</v>
      </c>
      <c r="F73" s="2">
        <v>4850526.3779757079</v>
      </c>
      <c r="H73" s="7"/>
      <c r="I73" s="7"/>
      <c r="K73" s="7"/>
      <c r="L73" s="18">
        <v>11009900.154999999</v>
      </c>
      <c r="M73" s="11">
        <v>152771</v>
      </c>
      <c r="N73" s="13">
        <v>8471477</v>
      </c>
      <c r="X73" s="2">
        <v>1.008</v>
      </c>
      <c r="Y73" s="2">
        <v>1.1267166042446941</v>
      </c>
      <c r="Z73" s="9">
        <v>36776</v>
      </c>
      <c r="AA73">
        <v>153160</v>
      </c>
    </row>
    <row r="74" spans="1:27">
      <c r="A74" s="10">
        <f t="shared" si="0"/>
        <v>2018</v>
      </c>
      <c r="B74" s="12">
        <v>172907</v>
      </c>
      <c r="C74" s="11">
        <v>10759055.344107665</v>
      </c>
      <c r="D74" s="2">
        <v>1977514.3722469888</v>
      </c>
      <c r="E74" s="2">
        <v>3803003.2924817367</v>
      </c>
      <c r="F74" s="2">
        <v>5140353.8717543194</v>
      </c>
      <c r="H74" s="7"/>
      <c r="I74" s="7"/>
      <c r="K74" s="7"/>
      <c r="L74" s="8"/>
      <c r="M74" s="11">
        <v>153177</v>
      </c>
      <c r="N74" s="13">
        <v>8894218</v>
      </c>
      <c r="X74" s="2">
        <v>1.02</v>
      </c>
      <c r="Y74" s="2">
        <v>1.1541822721598003</v>
      </c>
      <c r="Z74" s="9">
        <v>36885</v>
      </c>
      <c r="AA74">
        <v>155195</v>
      </c>
    </row>
    <row r="75" spans="1:27">
      <c r="H75" s="7"/>
      <c r="I75" s="7"/>
      <c r="K75" s="7"/>
      <c r="L75" s="8"/>
      <c r="M75" s="9"/>
      <c r="Z75" s="9"/>
      <c r="AA75" s="9"/>
    </row>
    <row r="77" spans="1:27">
      <c r="D77" s="15"/>
      <c r="E77" s="15"/>
      <c r="F77" s="15"/>
      <c r="Y77" s="16"/>
      <c r="Z77" s="17"/>
    </row>
    <row r="78" spans="1:27">
      <c r="D78" s="15"/>
      <c r="E78" s="15"/>
      <c r="F78" s="15"/>
      <c r="Y78" s="16"/>
      <c r="Z78" s="17"/>
    </row>
    <row r="79" spans="1:27">
      <c r="D79" s="15"/>
      <c r="E79" s="15"/>
      <c r="F79" s="15"/>
      <c r="Y79" s="16"/>
      <c r="Z79" s="17"/>
    </row>
    <row r="80" spans="1:27">
      <c r="D80" s="15"/>
      <c r="E80" s="15"/>
      <c r="F80" s="15"/>
      <c r="Y80" s="16"/>
      <c r="Z80" s="17"/>
    </row>
    <row r="81" spans="4:26">
      <c r="D81" s="15"/>
      <c r="E81" s="15"/>
      <c r="F81" s="15"/>
      <c r="Y81" s="16"/>
      <c r="Z81" s="17"/>
    </row>
    <row r="82" spans="4:26">
      <c r="D82" s="15"/>
      <c r="E82" s="15"/>
      <c r="F82" s="15"/>
      <c r="Y82" s="16"/>
      <c r="Z82" s="17"/>
    </row>
    <row r="83" spans="4:26">
      <c r="Y83" s="16"/>
      <c r="Z83" s="17"/>
    </row>
    <row r="84" spans="4:26">
      <c r="Y84" s="16"/>
      <c r="Z84" s="17"/>
    </row>
    <row r="85" spans="4:26">
      <c r="Y85" s="16"/>
      <c r="Z85" s="17"/>
    </row>
    <row r="86" spans="4:26">
      <c r="Y86" s="16"/>
      <c r="Z86" s="1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8"/>
  <sheetViews>
    <sheetView topLeftCell="A10" workbookViewId="0">
      <selection activeCell="F13" sqref="F13"/>
    </sheetView>
  </sheetViews>
  <sheetFormatPr defaultRowHeight="14.6"/>
  <cols>
    <col min="3" max="3" width="16.3828125" bestFit="1" customWidth="1"/>
    <col min="4" max="4" width="16.53515625" bestFit="1" customWidth="1"/>
    <col min="5" max="5" width="74.15234375" bestFit="1" customWidth="1"/>
    <col min="6" max="6" width="39.3828125" bestFit="1" customWidth="1"/>
  </cols>
  <sheetData>
    <row r="1" spans="2:6">
      <c r="D1" t="s">
        <v>5</v>
      </c>
      <c r="E1" t="s">
        <v>3</v>
      </c>
      <c r="F1" t="s">
        <v>2</v>
      </c>
    </row>
    <row r="2" spans="2:6">
      <c r="B2">
        <v>1</v>
      </c>
      <c r="C2" t="s">
        <v>26</v>
      </c>
    </row>
    <row r="3" spans="2:6">
      <c r="B3">
        <v>2</v>
      </c>
      <c r="C3" t="s">
        <v>0</v>
      </c>
      <c r="D3" t="s">
        <v>6</v>
      </c>
      <c r="E3" t="s">
        <v>4</v>
      </c>
      <c r="F3" t="s">
        <v>55</v>
      </c>
    </row>
    <row r="4" spans="2:6">
      <c r="B4">
        <v>3</v>
      </c>
      <c r="C4" t="s">
        <v>29</v>
      </c>
      <c r="D4" t="s">
        <v>15</v>
      </c>
      <c r="E4" t="s">
        <v>11</v>
      </c>
      <c r="F4" t="s">
        <v>55</v>
      </c>
    </row>
    <row r="5" spans="2:6">
      <c r="B5">
        <v>4</v>
      </c>
      <c r="C5" t="s">
        <v>28</v>
      </c>
      <c r="D5" t="s">
        <v>15</v>
      </c>
      <c r="E5" t="s">
        <v>12</v>
      </c>
      <c r="F5" t="s">
        <v>55</v>
      </c>
    </row>
    <row r="6" spans="2:6">
      <c r="B6">
        <v>5</v>
      </c>
      <c r="C6" t="s">
        <v>30</v>
      </c>
      <c r="D6" t="s">
        <v>15</v>
      </c>
      <c r="E6" t="s">
        <v>13</v>
      </c>
      <c r="F6" t="s">
        <v>55</v>
      </c>
    </row>
    <row r="7" spans="2:6">
      <c r="B7">
        <v>6</v>
      </c>
      <c r="C7" t="s">
        <v>31</v>
      </c>
      <c r="D7" t="s">
        <v>15</v>
      </c>
      <c r="E7" t="s">
        <v>14</v>
      </c>
      <c r="F7" t="s">
        <v>55</v>
      </c>
    </row>
    <row r="8" spans="2:6">
      <c r="B8">
        <v>7</v>
      </c>
      <c r="C8" t="s">
        <v>16</v>
      </c>
      <c r="D8" t="s">
        <v>21</v>
      </c>
      <c r="E8" t="s">
        <v>22</v>
      </c>
      <c r="F8" t="s">
        <v>42</v>
      </c>
    </row>
    <row r="9" spans="2:6">
      <c r="B9">
        <v>8</v>
      </c>
      <c r="C9" t="s">
        <v>17</v>
      </c>
      <c r="D9" t="s">
        <v>21</v>
      </c>
      <c r="E9" t="s">
        <v>22</v>
      </c>
      <c r="F9" t="s">
        <v>27</v>
      </c>
    </row>
    <row r="10" spans="2:6">
      <c r="B10">
        <v>9</v>
      </c>
      <c r="C10" s="1" t="s">
        <v>18</v>
      </c>
      <c r="D10" t="s">
        <v>21</v>
      </c>
      <c r="E10" t="s">
        <v>23</v>
      </c>
      <c r="F10" t="s">
        <v>27</v>
      </c>
    </row>
    <row r="11" spans="2:6">
      <c r="B11">
        <v>10</v>
      </c>
      <c r="C11" s="1" t="s">
        <v>19</v>
      </c>
      <c r="D11" t="s">
        <v>21</v>
      </c>
      <c r="E11" t="s">
        <v>24</v>
      </c>
      <c r="F11" t="s">
        <v>27</v>
      </c>
    </row>
    <row r="12" spans="2:6">
      <c r="B12">
        <v>11</v>
      </c>
      <c r="C12" s="1" t="s">
        <v>20</v>
      </c>
      <c r="D12" t="s">
        <v>21</v>
      </c>
      <c r="E12" t="s">
        <v>25</v>
      </c>
      <c r="F12" t="s">
        <v>27</v>
      </c>
    </row>
    <row r="13" spans="2:6">
      <c r="B13">
        <v>12</v>
      </c>
      <c r="C13" s="1" t="s">
        <v>34</v>
      </c>
      <c r="D13" t="s">
        <v>15</v>
      </c>
      <c r="E13" t="s">
        <v>32</v>
      </c>
      <c r="F13" t="s">
        <v>40</v>
      </c>
    </row>
    <row r="14" spans="2:6">
      <c r="B14">
        <v>13</v>
      </c>
      <c r="C14" s="1" t="s">
        <v>35</v>
      </c>
      <c r="D14" t="s">
        <v>6</v>
      </c>
      <c r="E14" t="s">
        <v>36</v>
      </c>
      <c r="F14" t="s">
        <v>40</v>
      </c>
    </row>
    <row r="15" spans="2:6">
      <c r="B15">
        <v>14</v>
      </c>
      <c r="C15" s="1" t="s">
        <v>37</v>
      </c>
      <c r="D15" t="s">
        <v>15</v>
      </c>
      <c r="E15" t="s">
        <v>38</v>
      </c>
      <c r="F15" t="s">
        <v>39</v>
      </c>
    </row>
    <row r="16" spans="2:6">
      <c r="B16">
        <v>15</v>
      </c>
      <c r="C16" s="1" t="s">
        <v>41</v>
      </c>
      <c r="D16" t="s">
        <v>21</v>
      </c>
      <c r="E16" t="s">
        <v>51</v>
      </c>
      <c r="F16" t="s">
        <v>42</v>
      </c>
    </row>
    <row r="17" spans="2:6">
      <c r="B17">
        <v>16</v>
      </c>
      <c r="C17" s="1" t="s">
        <v>43</v>
      </c>
      <c r="D17" t="s">
        <v>21</v>
      </c>
      <c r="E17" t="s">
        <v>53</v>
      </c>
      <c r="F17" t="s">
        <v>52</v>
      </c>
    </row>
    <row r="18" spans="2:6">
      <c r="B18">
        <v>17</v>
      </c>
      <c r="C18" s="1" t="s">
        <v>45</v>
      </c>
      <c r="D18" t="s">
        <v>21</v>
      </c>
      <c r="E18" t="s">
        <v>56</v>
      </c>
      <c r="F18" t="s">
        <v>52</v>
      </c>
    </row>
    <row r="19" spans="2:6">
      <c r="B19">
        <v>18</v>
      </c>
      <c r="C19" s="1" t="s">
        <v>46</v>
      </c>
      <c r="D19" t="s">
        <v>21</v>
      </c>
      <c r="E19" t="s">
        <v>57</v>
      </c>
      <c r="F19" t="s">
        <v>52</v>
      </c>
    </row>
    <row r="20" spans="2:6">
      <c r="B20">
        <v>19</v>
      </c>
      <c r="C20" s="1" t="s">
        <v>47</v>
      </c>
      <c r="D20" t="s">
        <v>21</v>
      </c>
      <c r="E20" t="s">
        <v>58</v>
      </c>
      <c r="F20" t="s">
        <v>52</v>
      </c>
    </row>
    <row r="21" spans="2:6">
      <c r="B21">
        <v>20</v>
      </c>
      <c r="C21" s="1" t="s">
        <v>44</v>
      </c>
      <c r="D21" t="s">
        <v>21</v>
      </c>
      <c r="E21" t="s">
        <v>54</v>
      </c>
      <c r="F21" t="s">
        <v>52</v>
      </c>
    </row>
    <row r="22" spans="2:6">
      <c r="B22">
        <v>21</v>
      </c>
      <c r="C22" s="1" t="s">
        <v>48</v>
      </c>
      <c r="D22" t="s">
        <v>21</v>
      </c>
      <c r="E22" t="s">
        <v>59</v>
      </c>
      <c r="F22" t="s">
        <v>52</v>
      </c>
    </row>
    <row r="23" spans="2:6">
      <c r="B23">
        <v>22</v>
      </c>
      <c r="C23" s="1" t="s">
        <v>49</v>
      </c>
      <c r="D23" t="s">
        <v>21</v>
      </c>
      <c r="E23" t="s">
        <v>60</v>
      </c>
      <c r="F23" t="s">
        <v>52</v>
      </c>
    </row>
    <row r="24" spans="2:6">
      <c r="B24">
        <v>23</v>
      </c>
      <c r="C24" s="1" t="s">
        <v>50</v>
      </c>
      <c r="D24" t="s">
        <v>21</v>
      </c>
      <c r="E24" t="s">
        <v>61</v>
      </c>
      <c r="F24" t="s">
        <v>52</v>
      </c>
    </row>
    <row r="25" spans="2:6">
      <c r="B25">
        <v>24</v>
      </c>
      <c r="C25" s="1" t="s">
        <v>62</v>
      </c>
      <c r="D25" t="s">
        <v>64</v>
      </c>
      <c r="E25" t="s">
        <v>63</v>
      </c>
      <c r="F25" t="s">
        <v>65</v>
      </c>
    </row>
    <row r="26" spans="2:6">
      <c r="B26">
        <v>25</v>
      </c>
      <c r="C26" s="1" t="s">
        <v>66</v>
      </c>
      <c r="D26" t="s">
        <v>64</v>
      </c>
      <c r="E26" t="s">
        <v>73</v>
      </c>
      <c r="F26" t="s">
        <v>67</v>
      </c>
    </row>
    <row r="27" spans="2:6">
      <c r="B27">
        <v>26</v>
      </c>
      <c r="C27" s="1" t="s">
        <v>68</v>
      </c>
      <c r="D27" t="s">
        <v>6</v>
      </c>
      <c r="E27" t="s">
        <v>69</v>
      </c>
      <c r="F27" t="s">
        <v>55</v>
      </c>
    </row>
    <row r="28" spans="2:6">
      <c r="B28">
        <v>27</v>
      </c>
      <c r="C28" s="1" t="s">
        <v>70</v>
      </c>
      <c r="D28" t="s">
        <v>6</v>
      </c>
      <c r="E28" t="s">
        <v>71</v>
      </c>
      <c r="F28" t="s">
        <v>55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SERIES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 Mertens</dc:creator>
  <cp:lastModifiedBy>Jrxz12</cp:lastModifiedBy>
  <dcterms:created xsi:type="dcterms:W3CDTF">2015-03-18T19:21:21Z</dcterms:created>
  <dcterms:modified xsi:type="dcterms:W3CDTF">2020-08-19T03:21:09Z</dcterms:modified>
</cp:coreProperties>
</file>