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OneDrive\Documentos\MatlabRobotica\Benito\Caracterizacion\"/>
    </mc:Choice>
  </mc:AlternateContent>
  <xr:revisionPtr revIDLastSave="0" documentId="13_ncr:1_{586C2EFE-AD9E-4214-A394-F58AC11D6084}" xr6:coauthVersionLast="47" xr6:coauthVersionMax="47" xr10:uidLastSave="{00000000-0000-0000-0000-000000000000}"/>
  <bookViews>
    <workbookView xWindow="-108" yWindow="-108" windowWidth="23256" windowHeight="12576" activeTab="1" xr2:uid="{A58C2FB5-D57E-4EB9-A4E4-1EAFCD3351B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4" i="2" l="1"/>
  <c r="U35" i="2"/>
  <c r="U36" i="2"/>
  <c r="U37" i="2"/>
  <c r="U38" i="2"/>
  <c r="U39" i="2"/>
  <c r="U40" i="2"/>
  <c r="U41" i="2"/>
  <c r="U42" i="2"/>
  <c r="U43" i="2"/>
  <c r="U44" i="2"/>
  <c r="U33" i="2"/>
  <c r="U10" i="2"/>
  <c r="U9" i="2"/>
  <c r="U3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12" i="2"/>
  <c r="U11" i="2"/>
  <c r="U3" i="2"/>
  <c r="U4" i="2"/>
  <c r="U5" i="2"/>
  <c r="U6" i="2"/>
  <c r="U7" i="2"/>
  <c r="U8" i="2"/>
  <c r="U2" i="2"/>
</calcChain>
</file>

<file path=xl/sharedStrings.xml><?xml version="1.0" encoding="utf-8"?>
<sst xmlns="http://schemas.openxmlformats.org/spreadsheetml/2006/main" count="12" uniqueCount="8">
  <si>
    <t>Fuerza</t>
  </si>
  <si>
    <t>Voltaje</t>
  </si>
  <si>
    <t>Resitencia</t>
  </si>
  <si>
    <t xml:space="preserve">Voltaje </t>
  </si>
  <si>
    <t xml:space="preserve">Resistencia </t>
  </si>
  <si>
    <t>inf</t>
  </si>
  <si>
    <t>voltaje</t>
  </si>
  <si>
    <t>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</si>
</sst>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Hoja1!$A$11:$A$18</c:f>
              <c:numCache>
                <c:formatCode>General</c:formatCode>
                <c:ptCount val="8"/>
                <c:pt idx="0">
                  <c:v>0.62</c:v>
                </c:pt>
                <c:pt idx="1">
                  <c:v>0.72</c:v>
                </c:pt>
                <c:pt idx="2">
                  <c:v>0.82</c:v>
                </c:pt>
                <c:pt idx="3">
                  <c:v>0.93</c:v>
                </c:pt>
                <c:pt idx="4">
                  <c:v>1.05</c:v>
                </c:pt>
                <c:pt idx="5">
                  <c:v>1.31</c:v>
                </c:pt>
                <c:pt idx="6">
                  <c:v>1.53</c:v>
                </c:pt>
                <c:pt idx="7">
                  <c:v>1.76</c:v>
                </c:pt>
              </c:numCache>
            </c:numRef>
          </c:xVal>
          <c:yVal>
            <c:numRef>
              <c:f>Hoja1!$B$11:$B$18</c:f>
              <c:numCache>
                <c:formatCode>General</c:formatCode>
                <c:ptCount val="8"/>
                <c:pt idx="0">
                  <c:v>4.4379</c:v>
                </c:pt>
                <c:pt idx="1">
                  <c:v>4.4668000000000001</c:v>
                </c:pt>
                <c:pt idx="2">
                  <c:v>4.5259</c:v>
                </c:pt>
                <c:pt idx="3">
                  <c:v>4.5650000000000004</c:v>
                </c:pt>
                <c:pt idx="4">
                  <c:v>4.5942999999999996</c:v>
                </c:pt>
                <c:pt idx="5">
                  <c:v>4.6529999999999996</c:v>
                </c:pt>
                <c:pt idx="6">
                  <c:v>4.6822999999999997</c:v>
                </c:pt>
                <c:pt idx="7">
                  <c:v>4.7115999999999998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5-452E-903F-65544B51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81912"/>
        <c:axId val="546883192"/>
      </c:scatterChart>
      <c:valAx>
        <c:axId val="54688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3192"/>
        <c:crosses val="autoZero"/>
        <c:crossBetween val="midCat"/>
      </c:valAx>
      <c:valAx>
        <c:axId val="5468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2509623797025375E-2"/>
                  <c:y val="-0.16405256634587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Hoja1!$A$20:$A$30</c:f>
              <c:numCache>
                <c:formatCode>General</c:formatCode>
                <c:ptCount val="11"/>
                <c:pt idx="0">
                  <c:v>2.29</c:v>
                </c:pt>
                <c:pt idx="1">
                  <c:v>2.58</c:v>
                </c:pt>
                <c:pt idx="2">
                  <c:v>2.88</c:v>
                </c:pt>
                <c:pt idx="3">
                  <c:v>3.09</c:v>
                </c:pt>
                <c:pt idx="4">
                  <c:v>4.03</c:v>
                </c:pt>
                <c:pt idx="5">
                  <c:v>5.09</c:v>
                </c:pt>
                <c:pt idx="6">
                  <c:v>6.12</c:v>
                </c:pt>
                <c:pt idx="7">
                  <c:v>7.25</c:v>
                </c:pt>
                <c:pt idx="8">
                  <c:v>8.1199999999999992</c:v>
                </c:pt>
                <c:pt idx="9">
                  <c:v>9.0299999999999994</c:v>
                </c:pt>
                <c:pt idx="10">
                  <c:v>10</c:v>
                </c:pt>
              </c:numCache>
            </c:numRef>
          </c:xVal>
          <c:yVal>
            <c:numRef>
              <c:f>Hoja1!$B$20:$B$30</c:f>
              <c:numCache>
                <c:formatCode>General</c:formatCode>
                <c:ptCount val="11"/>
                <c:pt idx="0">
                  <c:v>4.7556000000000003</c:v>
                </c:pt>
                <c:pt idx="1">
                  <c:v>4.7751999999999999</c:v>
                </c:pt>
                <c:pt idx="2">
                  <c:v>4.7946999999999997</c:v>
                </c:pt>
                <c:pt idx="3">
                  <c:v>4.7995999999999999</c:v>
                </c:pt>
                <c:pt idx="4">
                  <c:v>4.8338000000000001</c:v>
                </c:pt>
                <c:pt idx="5">
                  <c:v>4.8582999999999998</c:v>
                </c:pt>
                <c:pt idx="6">
                  <c:v>4.8728999999999996</c:v>
                </c:pt>
                <c:pt idx="7">
                  <c:v>4.8875999999999999</c:v>
                </c:pt>
                <c:pt idx="8">
                  <c:v>4.8974000000000002</c:v>
                </c:pt>
                <c:pt idx="9">
                  <c:v>4.9021999999999997</c:v>
                </c:pt>
                <c:pt idx="10">
                  <c:v>4.9119999999999999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4-40B8-A008-EC7A7213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4200"/>
        <c:axId val="660731000"/>
      </c:scatterChart>
      <c:valAx>
        <c:axId val="6607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1000"/>
        <c:crosses val="autoZero"/>
        <c:crossBetween val="midCat"/>
      </c:valAx>
      <c:valAx>
        <c:axId val="6607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1</a:t>
            </a:r>
          </a:p>
        </c:rich>
      </c:tx>
      <c:layout>
        <c:manualLayout>
          <c:xMode val="edge"/>
          <c:yMode val="edge"/>
          <c:x val="0.4197845581802274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852580927384077"/>
                  <c:y val="-0.18395705745115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91703481505041"/>
                  <c:y val="-0.19029605859595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Hoja1!$A$5:$A$10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0.28999999999999998</c:v>
                </c:pt>
                <c:pt idx="4">
                  <c:v>0.42</c:v>
                </c:pt>
                <c:pt idx="5">
                  <c:v>0.5</c:v>
                </c:pt>
              </c:numCache>
            </c:numRef>
          </c:xVal>
          <c:yVal>
            <c:numRef>
              <c:f>Hoja1!$B$5:$B$10</c:f>
              <c:numCache>
                <c:formatCode>General</c:formatCode>
                <c:ptCount val="6"/>
                <c:pt idx="0">
                  <c:v>0</c:v>
                </c:pt>
                <c:pt idx="1">
                  <c:v>2.5367000000000002</c:v>
                </c:pt>
                <c:pt idx="2">
                  <c:v>3.4554999999999998</c:v>
                </c:pt>
                <c:pt idx="3">
                  <c:v>3.9100999999999999</c:v>
                </c:pt>
                <c:pt idx="4">
                  <c:v>4.2325999999999997</c:v>
                </c:pt>
                <c:pt idx="5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2-40D3-8D3A-8606BF23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12560"/>
        <c:axId val="572015440"/>
      </c:scatterChart>
      <c:valAx>
        <c:axId val="5720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15440"/>
        <c:crosses val="autoZero"/>
        <c:crossBetween val="midCat"/>
      </c:valAx>
      <c:valAx>
        <c:axId val="5720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Resitencia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388232720909886"/>
                  <c:y val="-0.74884878973461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Hoja1!$A$6:$A$10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0.28999999999999998</c:v>
                </c:pt>
                <c:pt idx="3">
                  <c:v>0.42</c:v>
                </c:pt>
                <c:pt idx="4">
                  <c:v>0.5</c:v>
                </c:pt>
              </c:numCache>
            </c:numRef>
          </c:xVal>
          <c:yVal>
            <c:numRef>
              <c:f>Hoja1!$C$6:$C$10</c:f>
              <c:numCache>
                <c:formatCode>General</c:formatCode>
                <c:ptCount val="5"/>
                <c:pt idx="0">
                  <c:v>64092</c:v>
                </c:pt>
                <c:pt idx="1">
                  <c:v>29499</c:v>
                </c:pt>
                <c:pt idx="2">
                  <c:v>18397</c:v>
                </c:pt>
                <c:pt idx="3">
                  <c:v>11965</c:v>
                </c:pt>
                <c:pt idx="4">
                  <c:v>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6-48AF-BB59-564FD792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36784"/>
        <c:axId val="608338704"/>
      </c:scatterChart>
      <c:valAx>
        <c:axId val="6083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38704"/>
        <c:crosses val="autoZero"/>
        <c:crossBetween val="midCat"/>
      </c:valAx>
      <c:valAx>
        <c:axId val="6083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3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Resitencia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671347331583552"/>
                  <c:y val="-0.78000364537766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Hoja1!$A$11:$A$30</c:f>
              <c:numCache>
                <c:formatCode>General</c:formatCode>
                <c:ptCount val="20"/>
                <c:pt idx="0">
                  <c:v>0.62</c:v>
                </c:pt>
                <c:pt idx="1">
                  <c:v>0.72</c:v>
                </c:pt>
                <c:pt idx="2">
                  <c:v>0.82</c:v>
                </c:pt>
                <c:pt idx="3">
                  <c:v>0.93</c:v>
                </c:pt>
                <c:pt idx="4">
                  <c:v>1.05</c:v>
                </c:pt>
                <c:pt idx="5">
                  <c:v>1.31</c:v>
                </c:pt>
                <c:pt idx="6">
                  <c:v>1.53</c:v>
                </c:pt>
                <c:pt idx="7">
                  <c:v>1.76</c:v>
                </c:pt>
                <c:pt idx="8">
                  <c:v>2.02</c:v>
                </c:pt>
                <c:pt idx="9">
                  <c:v>2.29</c:v>
                </c:pt>
                <c:pt idx="10">
                  <c:v>2.58</c:v>
                </c:pt>
                <c:pt idx="11">
                  <c:v>2.88</c:v>
                </c:pt>
                <c:pt idx="12">
                  <c:v>3.09</c:v>
                </c:pt>
                <c:pt idx="13">
                  <c:v>4.03</c:v>
                </c:pt>
                <c:pt idx="14">
                  <c:v>5.09</c:v>
                </c:pt>
                <c:pt idx="15">
                  <c:v>6.12</c:v>
                </c:pt>
                <c:pt idx="16">
                  <c:v>7.25</c:v>
                </c:pt>
                <c:pt idx="17">
                  <c:v>8.1199999999999992</c:v>
                </c:pt>
                <c:pt idx="18">
                  <c:v>9.0299999999999994</c:v>
                </c:pt>
                <c:pt idx="19">
                  <c:v>10</c:v>
                </c:pt>
              </c:numCache>
            </c:numRef>
          </c:xVal>
          <c:yVal>
            <c:numRef>
              <c:f>Hoja1!$C$11:$C$30</c:f>
              <c:numCache>
                <c:formatCode>General</c:formatCode>
                <c:ptCount val="20"/>
                <c:pt idx="0">
                  <c:v>8359</c:v>
                </c:pt>
                <c:pt idx="1">
                  <c:v>7549</c:v>
                </c:pt>
                <c:pt idx="2">
                  <c:v>6913</c:v>
                </c:pt>
                <c:pt idx="3">
                  <c:v>6289</c:v>
                </c:pt>
                <c:pt idx="4">
                  <c:v>5827</c:v>
                </c:pt>
                <c:pt idx="5">
                  <c:v>4922</c:v>
                </c:pt>
                <c:pt idx="6">
                  <c:v>4478</c:v>
                </c:pt>
                <c:pt idx="7">
                  <c:v>4039</c:v>
                </c:pt>
                <c:pt idx="8">
                  <c:v>3678</c:v>
                </c:pt>
                <c:pt idx="9">
                  <c:v>3391</c:v>
                </c:pt>
                <c:pt idx="10">
                  <c:v>3107</c:v>
                </c:pt>
                <c:pt idx="11">
                  <c:v>2825</c:v>
                </c:pt>
                <c:pt idx="12">
                  <c:v>2755</c:v>
                </c:pt>
                <c:pt idx="13">
                  <c:v>2268</c:v>
                </c:pt>
                <c:pt idx="14">
                  <c:v>1925</c:v>
                </c:pt>
                <c:pt idx="15">
                  <c:v>1721</c:v>
                </c:pt>
                <c:pt idx="16">
                  <c:v>1517</c:v>
                </c:pt>
                <c:pt idx="17">
                  <c:v>1383</c:v>
                </c:pt>
                <c:pt idx="18">
                  <c:v>1316</c:v>
                </c:pt>
                <c:pt idx="19">
                  <c:v>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8-43E2-A38C-B41CE2F0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03312"/>
        <c:axId val="566903632"/>
      </c:scatterChart>
      <c:valAx>
        <c:axId val="5669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3632"/>
        <c:crosses val="autoZero"/>
        <c:crossBetween val="midCat"/>
      </c:valAx>
      <c:valAx>
        <c:axId val="5669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Hoja1!$A$37:$A$50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0.24</c:v>
                </c:pt>
                <c:pt idx="7">
                  <c:v>0.27</c:v>
                </c:pt>
                <c:pt idx="8">
                  <c:v>0.28999999999999998</c:v>
                </c:pt>
                <c:pt idx="9">
                  <c:v>0.35</c:v>
                </c:pt>
                <c:pt idx="10">
                  <c:v>0.39</c:v>
                </c:pt>
                <c:pt idx="11">
                  <c:v>0.42</c:v>
                </c:pt>
                <c:pt idx="12">
                  <c:v>0.46</c:v>
                </c:pt>
                <c:pt idx="13">
                  <c:v>0.5</c:v>
                </c:pt>
              </c:numCache>
            </c:numRef>
          </c:xVal>
          <c:yVal>
            <c:numRef>
              <c:f>Hoja1!$B$37:$B$50</c:f>
              <c:numCache>
                <c:formatCode>General</c:formatCode>
                <c:ptCount val="14"/>
                <c:pt idx="0">
                  <c:v>0</c:v>
                </c:pt>
                <c:pt idx="1">
                  <c:v>2.5367000000000002</c:v>
                </c:pt>
                <c:pt idx="2">
                  <c:v>2.8054999999999999</c:v>
                </c:pt>
                <c:pt idx="3">
                  <c:v>3.1916000000000002</c:v>
                </c:pt>
                <c:pt idx="4">
                  <c:v>3.3283999999999998</c:v>
                </c:pt>
                <c:pt idx="5">
                  <c:v>3.4554999999999998</c:v>
                </c:pt>
                <c:pt idx="6">
                  <c:v>3.6999</c:v>
                </c:pt>
                <c:pt idx="7">
                  <c:v>3.8073999999999999</c:v>
                </c:pt>
                <c:pt idx="8">
                  <c:v>3.9100999999999999</c:v>
                </c:pt>
                <c:pt idx="9">
                  <c:v>4.0860000000000003</c:v>
                </c:pt>
                <c:pt idx="10">
                  <c:v>4.1593</c:v>
                </c:pt>
                <c:pt idx="11">
                  <c:v>4.2325999999999997</c:v>
                </c:pt>
                <c:pt idx="12">
                  <c:v>4.2961999999999998</c:v>
                </c:pt>
                <c:pt idx="13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9-4DE2-A5E7-BD09AFD2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99472"/>
        <c:axId val="566895312"/>
      </c:scatterChart>
      <c:valAx>
        <c:axId val="5668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5312"/>
        <c:crosses val="autoZero"/>
        <c:crossBetween val="midCat"/>
      </c:valAx>
      <c:valAx>
        <c:axId val="5668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(Total)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6007829617917E-2"/>
          <c:y val="0.19728670483152996"/>
          <c:w val="0.90277928888085235"/>
          <c:h val="0.71741331247810924"/>
        </c:manualLayout>
      </c:layout>
      <c:scatterChart>
        <c:scatterStyle val="lineMarker"/>
        <c:varyColors val="0"/>
        <c:ser>
          <c:idx val="0"/>
          <c:order val="0"/>
          <c:tx>
            <c:v>Voltaje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Hoja2!$A$2:$A$53</c:f>
              <c:numCache>
                <c:formatCode>General</c:formatCode>
                <c:ptCount val="5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0.35</c:v>
                </c:pt>
                <c:pt idx="7">
                  <c:v>0.42</c:v>
                </c:pt>
                <c:pt idx="8">
                  <c:v>0.46</c:v>
                </c:pt>
                <c:pt idx="9">
                  <c:v>0.5</c:v>
                </c:pt>
                <c:pt idx="10">
                  <c:v>0.54</c:v>
                </c:pt>
                <c:pt idx="11">
                  <c:v>0.62</c:v>
                </c:pt>
                <c:pt idx="12">
                  <c:v>0.67</c:v>
                </c:pt>
                <c:pt idx="13">
                  <c:v>0.72</c:v>
                </c:pt>
                <c:pt idx="14">
                  <c:v>0.77</c:v>
                </c:pt>
                <c:pt idx="15">
                  <c:v>0.82</c:v>
                </c:pt>
                <c:pt idx="16">
                  <c:v>0.88</c:v>
                </c:pt>
                <c:pt idx="17">
                  <c:v>0.93</c:v>
                </c:pt>
                <c:pt idx="18">
                  <c:v>0.99</c:v>
                </c:pt>
                <c:pt idx="19">
                  <c:v>1.05</c:v>
                </c:pt>
                <c:pt idx="20">
                  <c:v>1.1100000000000001</c:v>
                </c:pt>
                <c:pt idx="21">
                  <c:v>1.18</c:v>
                </c:pt>
                <c:pt idx="22">
                  <c:v>1.24</c:v>
                </c:pt>
                <c:pt idx="23">
                  <c:v>1.31</c:v>
                </c:pt>
                <c:pt idx="24">
                  <c:v>1.38</c:v>
                </c:pt>
                <c:pt idx="25">
                  <c:v>1.46</c:v>
                </c:pt>
                <c:pt idx="26">
                  <c:v>1.53</c:v>
                </c:pt>
                <c:pt idx="27">
                  <c:v>1.61</c:v>
                </c:pt>
                <c:pt idx="28">
                  <c:v>1.76</c:v>
                </c:pt>
                <c:pt idx="29">
                  <c:v>1.85</c:v>
                </c:pt>
                <c:pt idx="30">
                  <c:v>1.93</c:v>
                </c:pt>
                <c:pt idx="31">
                  <c:v>2.02</c:v>
                </c:pt>
                <c:pt idx="32">
                  <c:v>3.09</c:v>
                </c:pt>
                <c:pt idx="33">
                  <c:v>3.55</c:v>
                </c:pt>
                <c:pt idx="34">
                  <c:v>4.03</c:v>
                </c:pt>
                <c:pt idx="35">
                  <c:v>4.54</c:v>
                </c:pt>
                <c:pt idx="36">
                  <c:v>5.09</c:v>
                </c:pt>
                <c:pt idx="37">
                  <c:v>5.52</c:v>
                </c:pt>
                <c:pt idx="38">
                  <c:v>6.12</c:v>
                </c:pt>
                <c:pt idx="39">
                  <c:v>7.09</c:v>
                </c:pt>
                <c:pt idx="40">
                  <c:v>8.1199999999999992</c:v>
                </c:pt>
                <c:pt idx="41">
                  <c:v>9.0299999999999994</c:v>
                </c:pt>
                <c:pt idx="42">
                  <c:v>9.2200000000000006</c:v>
                </c:pt>
                <c:pt idx="43">
                  <c:v>9.41</c:v>
                </c:pt>
                <c:pt idx="44">
                  <c:v>9.61</c:v>
                </c:pt>
                <c:pt idx="45">
                  <c:v>9.8000000000000007</c:v>
                </c:pt>
                <c:pt idx="46">
                  <c:v>10</c:v>
                </c:pt>
              </c:numCache>
            </c:numRef>
          </c:xVal>
          <c:yVal>
            <c:numRef>
              <c:f>Hoja2!$B$2:$B$53</c:f>
              <c:numCache>
                <c:formatCode>General</c:formatCode>
                <c:ptCount val="52"/>
                <c:pt idx="0">
                  <c:v>0</c:v>
                </c:pt>
                <c:pt idx="1">
                  <c:v>1.3685</c:v>
                </c:pt>
                <c:pt idx="2">
                  <c:v>1.8718999999999999</c:v>
                </c:pt>
                <c:pt idx="3">
                  <c:v>2.2972000000000001</c:v>
                </c:pt>
                <c:pt idx="4">
                  <c:v>2.5903999999999998</c:v>
                </c:pt>
                <c:pt idx="5">
                  <c:v>2.8788</c:v>
                </c:pt>
                <c:pt idx="6">
                  <c:v>3.1436999999999999</c:v>
                </c:pt>
                <c:pt idx="7">
                  <c:v>3.3773</c:v>
                </c:pt>
                <c:pt idx="8">
                  <c:v>3.4847999999999999</c:v>
                </c:pt>
                <c:pt idx="9">
                  <c:v>3.5874999999999999</c:v>
                </c:pt>
                <c:pt idx="10">
                  <c:v>3.6461000000000001</c:v>
                </c:pt>
                <c:pt idx="11">
                  <c:v>3.7488000000000001</c:v>
                </c:pt>
                <c:pt idx="12">
                  <c:v>3.7928000000000002</c:v>
                </c:pt>
                <c:pt idx="13">
                  <c:v>3.8368000000000002</c:v>
                </c:pt>
                <c:pt idx="14">
                  <c:v>3.8807</c:v>
                </c:pt>
                <c:pt idx="15">
                  <c:v>3.9198</c:v>
                </c:pt>
                <c:pt idx="16">
                  <c:v>3.9588999999999999</c:v>
                </c:pt>
                <c:pt idx="17">
                  <c:v>3.9931999999999999</c:v>
                </c:pt>
                <c:pt idx="18">
                  <c:v>4.0199999999999996</c:v>
                </c:pt>
                <c:pt idx="19">
                  <c:v>4.0616000000000003</c:v>
                </c:pt>
                <c:pt idx="20">
                  <c:v>4.0909000000000004</c:v>
                </c:pt>
                <c:pt idx="21">
                  <c:v>4.1201999999999996</c:v>
                </c:pt>
                <c:pt idx="22">
                  <c:v>4.1447000000000003</c:v>
                </c:pt>
                <c:pt idx="23">
                  <c:v>4.1740000000000004</c:v>
                </c:pt>
                <c:pt idx="24">
                  <c:v>4.1984000000000004</c:v>
                </c:pt>
                <c:pt idx="25">
                  <c:v>4.2229000000000001</c:v>
                </c:pt>
                <c:pt idx="26">
                  <c:v>4.2423999999999999</c:v>
                </c:pt>
                <c:pt idx="27">
                  <c:v>4.2668999999999997</c:v>
                </c:pt>
                <c:pt idx="28">
                  <c:v>4.306</c:v>
                </c:pt>
                <c:pt idx="29">
                  <c:v>4.3254999999999999</c:v>
                </c:pt>
                <c:pt idx="30">
                  <c:v>4.3402000000000003</c:v>
                </c:pt>
                <c:pt idx="31">
                  <c:v>4.3597000000000001</c:v>
                </c:pt>
                <c:pt idx="32">
                  <c:v>4.5111999999999997</c:v>
                </c:pt>
                <c:pt idx="33">
                  <c:v>4.5503</c:v>
                </c:pt>
                <c:pt idx="34">
                  <c:v>4.5846</c:v>
                </c:pt>
                <c:pt idx="35">
                  <c:v>4.6139000000000001</c:v>
                </c:pt>
                <c:pt idx="36">
                  <c:v>4.6432000000000002</c:v>
                </c:pt>
                <c:pt idx="37">
                  <c:v>4.6627999999999998</c:v>
                </c:pt>
                <c:pt idx="38">
                  <c:v>4.6822999999999997</c:v>
                </c:pt>
                <c:pt idx="39">
                  <c:v>4.7115999999999998</c:v>
                </c:pt>
                <c:pt idx="40">
                  <c:v>4.7361000000000004</c:v>
                </c:pt>
                <c:pt idx="41">
                  <c:v>4.7556000000000003</c:v>
                </c:pt>
                <c:pt idx="42">
                  <c:v>4.7605000000000004</c:v>
                </c:pt>
                <c:pt idx="43">
                  <c:v>4.7605000000000004</c:v>
                </c:pt>
                <c:pt idx="44">
                  <c:v>4.7653999999999996</c:v>
                </c:pt>
                <c:pt idx="45">
                  <c:v>4.7702999999999998</c:v>
                </c:pt>
                <c:pt idx="46">
                  <c:v>4.7702999999999998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D-426B-A72F-781DB0C7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11056"/>
        <c:axId val="610911696"/>
      </c:scatterChart>
      <c:valAx>
        <c:axId val="6109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1696"/>
        <c:crosses val="autoZero"/>
        <c:crossBetween val="midCat"/>
      </c:valAx>
      <c:valAx>
        <c:axId val="6109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53418726598671E-2"/>
          <c:y val="0.17423811996845506"/>
          <c:w val="0.88032234607823323"/>
          <c:h val="0.71678311072838941"/>
        </c:manualLayout>
      </c:layout>
      <c:scatterChart>
        <c:scatterStyle val="smoothMarker"/>
        <c:varyColors val="0"/>
        <c:ser>
          <c:idx val="0"/>
          <c:order val="0"/>
          <c:tx>
            <c:v>Voltaje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238433927125267E-3"/>
                  <c:y val="-0.34882828334453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0.35</c:v>
                </c:pt>
                <c:pt idx="7">
                  <c:v>0.42</c:v>
                </c:pt>
                <c:pt idx="8">
                  <c:v>0.46</c:v>
                </c:pt>
                <c:pt idx="9">
                  <c:v>0.5</c:v>
                </c:pt>
              </c:numCache>
            </c:numRef>
          </c:xVal>
          <c:yVal>
            <c:numRef>
              <c:f>Hoja2!$B$2:$B$11</c:f>
              <c:numCache>
                <c:formatCode>General</c:formatCode>
                <c:ptCount val="10"/>
                <c:pt idx="0">
                  <c:v>0</c:v>
                </c:pt>
                <c:pt idx="1">
                  <c:v>1.3685</c:v>
                </c:pt>
                <c:pt idx="2">
                  <c:v>1.8718999999999999</c:v>
                </c:pt>
                <c:pt idx="3">
                  <c:v>2.2972000000000001</c:v>
                </c:pt>
                <c:pt idx="4">
                  <c:v>2.5903999999999998</c:v>
                </c:pt>
                <c:pt idx="5">
                  <c:v>2.8788</c:v>
                </c:pt>
                <c:pt idx="6">
                  <c:v>3.1436999999999999</c:v>
                </c:pt>
                <c:pt idx="7">
                  <c:v>3.3773</c:v>
                </c:pt>
                <c:pt idx="8">
                  <c:v>3.4847999999999999</c:v>
                </c:pt>
                <c:pt idx="9">
                  <c:v>3.5874999999999999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A-4EE9-92D8-2ABB6C82F4EF}"/>
            </c:ext>
          </c:extLst>
        </c:ser>
        <c:ser>
          <c:idx val="1"/>
          <c:order val="1"/>
          <c:tx>
            <c:v>Voltaje2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9715727173799494E-2"/>
                  <c:y val="-0.17597596288507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Hoja2!$A$12:$A$33</c:f>
              <c:numCache>
                <c:formatCode>General</c:formatCode>
                <c:ptCount val="22"/>
                <c:pt idx="0">
                  <c:v>0.54</c:v>
                </c:pt>
                <c:pt idx="1">
                  <c:v>0.62</c:v>
                </c:pt>
                <c:pt idx="2">
                  <c:v>0.67</c:v>
                </c:pt>
                <c:pt idx="3">
                  <c:v>0.72</c:v>
                </c:pt>
                <c:pt idx="4">
                  <c:v>0.77</c:v>
                </c:pt>
                <c:pt idx="5">
                  <c:v>0.82</c:v>
                </c:pt>
                <c:pt idx="6">
                  <c:v>0.88</c:v>
                </c:pt>
                <c:pt idx="7">
                  <c:v>0.93</c:v>
                </c:pt>
                <c:pt idx="8">
                  <c:v>0.99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1.18</c:v>
                </c:pt>
                <c:pt idx="12">
                  <c:v>1.24</c:v>
                </c:pt>
                <c:pt idx="13">
                  <c:v>1.31</c:v>
                </c:pt>
                <c:pt idx="14">
                  <c:v>1.38</c:v>
                </c:pt>
                <c:pt idx="15">
                  <c:v>1.46</c:v>
                </c:pt>
                <c:pt idx="16">
                  <c:v>1.53</c:v>
                </c:pt>
                <c:pt idx="17">
                  <c:v>1.61</c:v>
                </c:pt>
                <c:pt idx="18">
                  <c:v>1.76</c:v>
                </c:pt>
                <c:pt idx="19">
                  <c:v>1.85</c:v>
                </c:pt>
                <c:pt idx="20">
                  <c:v>1.93</c:v>
                </c:pt>
                <c:pt idx="21">
                  <c:v>2.02</c:v>
                </c:pt>
              </c:numCache>
            </c:numRef>
          </c:xVal>
          <c:yVal>
            <c:numRef>
              <c:f>Hoja2!$B$12:$B$33</c:f>
              <c:numCache>
                <c:formatCode>General</c:formatCode>
                <c:ptCount val="22"/>
                <c:pt idx="0">
                  <c:v>3.6461000000000001</c:v>
                </c:pt>
                <c:pt idx="1">
                  <c:v>3.7488000000000001</c:v>
                </c:pt>
                <c:pt idx="2">
                  <c:v>3.7928000000000002</c:v>
                </c:pt>
                <c:pt idx="3">
                  <c:v>3.8368000000000002</c:v>
                </c:pt>
                <c:pt idx="4">
                  <c:v>3.8807</c:v>
                </c:pt>
                <c:pt idx="5">
                  <c:v>3.9198</c:v>
                </c:pt>
                <c:pt idx="6">
                  <c:v>3.9588999999999999</c:v>
                </c:pt>
                <c:pt idx="7">
                  <c:v>3.9931999999999999</c:v>
                </c:pt>
                <c:pt idx="8">
                  <c:v>4.0199999999999996</c:v>
                </c:pt>
                <c:pt idx="9">
                  <c:v>4.0616000000000003</c:v>
                </c:pt>
                <c:pt idx="10">
                  <c:v>4.0909000000000004</c:v>
                </c:pt>
                <c:pt idx="11">
                  <c:v>4.1201999999999996</c:v>
                </c:pt>
                <c:pt idx="12">
                  <c:v>4.1447000000000003</c:v>
                </c:pt>
                <c:pt idx="13">
                  <c:v>4.1740000000000004</c:v>
                </c:pt>
                <c:pt idx="14">
                  <c:v>4.1984000000000004</c:v>
                </c:pt>
                <c:pt idx="15">
                  <c:v>4.2229000000000001</c:v>
                </c:pt>
                <c:pt idx="16">
                  <c:v>4.2423999999999999</c:v>
                </c:pt>
                <c:pt idx="17">
                  <c:v>4.2668999999999997</c:v>
                </c:pt>
                <c:pt idx="18">
                  <c:v>4.306</c:v>
                </c:pt>
                <c:pt idx="19">
                  <c:v>4.3254999999999999</c:v>
                </c:pt>
                <c:pt idx="20">
                  <c:v>4.3402000000000003</c:v>
                </c:pt>
                <c:pt idx="21">
                  <c:v>4.3597000000000001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6A-4EE9-92D8-2ABB6C82F4EF}"/>
            </c:ext>
          </c:extLst>
        </c:ser>
        <c:ser>
          <c:idx val="2"/>
          <c:order val="2"/>
          <c:tx>
            <c:v>voltaje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4985703998263058"/>
                  <c:y val="-8.7074163208061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Hoja2!$A$33:$A$40</c:f>
              <c:numCache>
                <c:formatCode>General</c:formatCode>
                <c:ptCount val="8"/>
                <c:pt idx="0">
                  <c:v>2.02</c:v>
                </c:pt>
                <c:pt idx="1">
                  <c:v>3.09</c:v>
                </c:pt>
                <c:pt idx="2">
                  <c:v>3.55</c:v>
                </c:pt>
                <c:pt idx="3">
                  <c:v>4.03</c:v>
                </c:pt>
                <c:pt idx="4">
                  <c:v>4.54</c:v>
                </c:pt>
                <c:pt idx="5">
                  <c:v>5.09</c:v>
                </c:pt>
                <c:pt idx="6">
                  <c:v>5.52</c:v>
                </c:pt>
                <c:pt idx="7">
                  <c:v>6.12</c:v>
                </c:pt>
              </c:numCache>
            </c:numRef>
          </c:xVal>
          <c:yVal>
            <c:numRef>
              <c:f>Hoja2!$B$33:$B$40</c:f>
              <c:numCache>
                <c:formatCode>General</c:formatCode>
                <c:ptCount val="8"/>
                <c:pt idx="0">
                  <c:v>4.3597000000000001</c:v>
                </c:pt>
                <c:pt idx="1">
                  <c:v>4.5111999999999997</c:v>
                </c:pt>
                <c:pt idx="2">
                  <c:v>4.5503</c:v>
                </c:pt>
                <c:pt idx="3">
                  <c:v>4.5846</c:v>
                </c:pt>
                <c:pt idx="4">
                  <c:v>4.6139000000000001</c:v>
                </c:pt>
                <c:pt idx="5">
                  <c:v>4.6432000000000002</c:v>
                </c:pt>
                <c:pt idx="6">
                  <c:v>4.6627999999999998</c:v>
                </c:pt>
                <c:pt idx="7">
                  <c:v>4.6822999999999997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A6A-4EE9-92D8-2ABB6C82F4EF}"/>
            </c:ext>
          </c:extLst>
        </c:ser>
        <c:ser>
          <c:idx val="3"/>
          <c:order val="3"/>
          <c:tx>
            <c:v>voltaje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8.3478596604523572E-2"/>
                  <c:y val="-0.22220401684181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Hoja2!$A$40:$A$48</c:f>
              <c:numCache>
                <c:formatCode>General</c:formatCode>
                <c:ptCount val="9"/>
                <c:pt idx="0">
                  <c:v>6.12</c:v>
                </c:pt>
                <c:pt idx="1">
                  <c:v>7.09</c:v>
                </c:pt>
                <c:pt idx="2">
                  <c:v>8.1199999999999992</c:v>
                </c:pt>
                <c:pt idx="3">
                  <c:v>9.0299999999999994</c:v>
                </c:pt>
                <c:pt idx="4">
                  <c:v>9.2200000000000006</c:v>
                </c:pt>
                <c:pt idx="5">
                  <c:v>9.41</c:v>
                </c:pt>
                <c:pt idx="6">
                  <c:v>9.61</c:v>
                </c:pt>
                <c:pt idx="7">
                  <c:v>9.8000000000000007</c:v>
                </c:pt>
                <c:pt idx="8">
                  <c:v>10</c:v>
                </c:pt>
              </c:numCache>
            </c:numRef>
          </c:xVal>
          <c:yVal>
            <c:numRef>
              <c:f>Hoja2!$B$40:$B$48</c:f>
              <c:numCache>
                <c:formatCode>General</c:formatCode>
                <c:ptCount val="9"/>
                <c:pt idx="0">
                  <c:v>4.6822999999999997</c:v>
                </c:pt>
                <c:pt idx="1">
                  <c:v>4.7115999999999998</c:v>
                </c:pt>
                <c:pt idx="2">
                  <c:v>4.7361000000000004</c:v>
                </c:pt>
                <c:pt idx="3">
                  <c:v>4.7556000000000003</c:v>
                </c:pt>
                <c:pt idx="4">
                  <c:v>4.7605000000000004</c:v>
                </c:pt>
                <c:pt idx="5">
                  <c:v>4.7605000000000004</c:v>
                </c:pt>
                <c:pt idx="6">
                  <c:v>4.7653999999999996</c:v>
                </c:pt>
                <c:pt idx="7">
                  <c:v>4.7702999999999998</c:v>
                </c:pt>
                <c:pt idx="8">
                  <c:v>4.7702999999999998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A6A-4EE9-92D8-2ABB6C82F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28976"/>
        <c:axId val="610929936"/>
      </c:scatterChart>
      <c:valAx>
        <c:axId val="6109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9936"/>
        <c:crosses val="autoZero"/>
        <c:crossBetween val="midCat"/>
      </c:valAx>
      <c:valAx>
        <c:axId val="6109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0725284339457573E-2"/>
                  <c:y val="-0.14734922738273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0.35</c:v>
                </c:pt>
                <c:pt idx="7">
                  <c:v>0.42</c:v>
                </c:pt>
                <c:pt idx="8">
                  <c:v>0.46</c:v>
                </c:pt>
                <c:pt idx="9">
                  <c:v>0.5</c:v>
                </c:pt>
                <c:pt idx="10">
                  <c:v>0.54</c:v>
                </c:pt>
                <c:pt idx="11">
                  <c:v>0.62</c:v>
                </c:pt>
              </c:numCache>
            </c:numRef>
          </c:xVal>
          <c:yVal>
            <c:numRef>
              <c:f>Hoja2!$B$2:$B$13</c:f>
              <c:numCache>
                <c:formatCode>General</c:formatCode>
                <c:ptCount val="12"/>
                <c:pt idx="0">
                  <c:v>0</c:v>
                </c:pt>
                <c:pt idx="1">
                  <c:v>1.3685</c:v>
                </c:pt>
                <c:pt idx="2">
                  <c:v>1.8718999999999999</c:v>
                </c:pt>
                <c:pt idx="3">
                  <c:v>2.2972000000000001</c:v>
                </c:pt>
                <c:pt idx="4">
                  <c:v>2.5903999999999998</c:v>
                </c:pt>
                <c:pt idx="5">
                  <c:v>2.8788</c:v>
                </c:pt>
                <c:pt idx="6">
                  <c:v>3.1436999999999999</c:v>
                </c:pt>
                <c:pt idx="7">
                  <c:v>3.3773</c:v>
                </c:pt>
                <c:pt idx="8">
                  <c:v>3.4847999999999999</c:v>
                </c:pt>
                <c:pt idx="9">
                  <c:v>3.5874999999999999</c:v>
                </c:pt>
                <c:pt idx="10">
                  <c:v>3.6461000000000001</c:v>
                </c:pt>
                <c:pt idx="11">
                  <c:v>3.7488000000000001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2-4472-AB2B-ABD4EDB8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02488"/>
        <c:axId val="604200248"/>
      </c:scatterChart>
      <c:valAx>
        <c:axId val="60420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0248"/>
        <c:crosses val="autoZero"/>
        <c:crossBetween val="midCat"/>
      </c:valAx>
      <c:valAx>
        <c:axId val="6042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9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592567</xdr:colOff>
      <xdr:row>1</xdr:row>
      <xdr:rowOff>124609</xdr:rowOff>
    </xdr:from>
    <xdr:to>
      <xdr:col>15</xdr:col>
      <xdr:colOff>409687</xdr:colOff>
      <xdr:row>16</xdr:row>
      <xdr:rowOff>124609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80AC0D-7AE5-4180-9716-7F8BE7B7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671457</xdr:colOff>
      <xdr:row>1</xdr:row>
      <xdr:rowOff>121920</xdr:rowOff>
    </xdr:from>
    <xdr:to>
      <xdr:col>21</xdr:col>
      <xdr:colOff>488577</xdr:colOff>
      <xdr:row>16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57056C-828D-409A-A1AB-2C56FE7EA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551331</xdr:colOff>
      <xdr:row>2</xdr:row>
      <xdr:rowOff>4482</xdr:rowOff>
    </xdr:from>
    <xdr:to>
      <xdr:col>9</xdr:col>
      <xdr:colOff>389966</xdr:colOff>
      <xdr:row>17</xdr:row>
      <xdr:rowOff>58270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1550C61-4463-4F8E-9926-73EF906C0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511629</xdr:colOff>
      <xdr:row>19</xdr:row>
      <xdr:rowOff>16329</xdr:rowOff>
    </xdr:from>
    <xdr:to>
      <xdr:col>9</xdr:col>
      <xdr:colOff>315686</xdr:colOff>
      <xdr:row>33</xdr:row>
      <xdr:rowOff>168729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286907-B616-4936-8DA2-697048953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783772</xdr:colOff>
      <xdr:row>18</xdr:row>
      <xdr:rowOff>92529</xdr:rowOff>
    </xdr:from>
    <xdr:to>
      <xdr:col>15</xdr:col>
      <xdr:colOff>587829</xdr:colOff>
      <xdr:row>33</xdr:row>
      <xdr:rowOff>59872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0196E0-5C95-44F9-B00B-B4FF8A39B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512885</xdr:colOff>
      <xdr:row>35</xdr:row>
      <xdr:rowOff>79131</xdr:rowOff>
    </xdr:from>
    <xdr:to>
      <xdr:col>8</xdr:col>
      <xdr:colOff>337038</xdr:colOff>
      <xdr:row>50</xdr:row>
      <xdr:rowOff>96715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DCDFA40-2477-46EB-BB9E-CF396442E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786686</xdr:colOff>
      <xdr:row>54</xdr:row>
      <xdr:rowOff>107594</xdr:rowOff>
    </xdr:from>
    <xdr:to>
      <xdr:col>11</xdr:col>
      <xdr:colOff>623249</xdr:colOff>
      <xdr:row>69</xdr:row>
      <xdr:rowOff>163674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FB43B-07FD-4B38-B445-F123BB6C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550362</xdr:colOff>
      <xdr:row>6</xdr:row>
      <xdr:rowOff>84047</xdr:rowOff>
    </xdr:from>
    <xdr:to>
      <xdr:col>11</xdr:col>
      <xdr:colOff>321468</xdr:colOff>
      <xdr:row>28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3DA054-574D-4EDB-80EF-067DF4160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143656</xdr:colOff>
      <xdr:row>5</xdr:row>
      <xdr:rowOff>18737</xdr:rowOff>
    </xdr:from>
    <xdr:to>
      <xdr:col>17</xdr:col>
      <xdr:colOff>779707</xdr:colOff>
      <xdr:row>20</xdr:row>
      <xdr:rowOff>98552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9AE6C08-1BDD-491C-82E7-98BAE099F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181" y="924393"/>
          <a:ext cx="5395428" cy="2796782"/>
        </a:xfrm>
        <a:prstGeom prst="rect">
          <a:avLst/>
        </a:prstGeom>
      </xdr:spPr>
    </xdr:pic>
    <xdr:clientData/>
  </xdr:twoCellAnchor>
  <xdr:twoCellAnchor editAs="oneCell">
    <xdr:from>
      <xdr:col>11</xdr:col>
      <xdr:colOff>162393</xdr:colOff>
      <xdr:row>21</xdr:row>
      <xdr:rowOff>99934</xdr:rowOff>
    </xdr:from>
    <xdr:to>
      <xdr:col>17</xdr:col>
      <xdr:colOff>588876</xdr:colOff>
      <xdr:row>34</xdr:row>
      <xdr:rowOff>92393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8E8C679-A0A9-407C-8C08-062DBA2A7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7918" y="3903688"/>
          <a:ext cx="5197290" cy="235478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181131</xdr:rowOff>
    </xdr:from>
    <xdr:to>
      <xdr:col>17</xdr:col>
      <xdr:colOff>285501</xdr:colOff>
      <xdr:row>51</xdr:row>
      <xdr:rowOff>17084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8D35E7E-A11C-4230-ABE8-44B208E06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25525" y="6701852"/>
          <a:ext cx="5060118" cy="2552921"/>
        </a:xfrm>
        <a:prstGeom prst="rect">
          <a:avLst/>
        </a:prstGeom>
      </xdr:spPr>
    </xdr:pic>
    <xdr:clientData/>
  </xdr:twoCellAnchor>
  <xdr:twoCellAnchor>
    <xdr:from>
      <xdr:col>4</xdr:col>
      <xdr:colOff>106455</xdr:colOff>
      <xdr:row>29</xdr:row>
      <xdr:rowOff>59054</xdr:rowOff>
    </xdr:from>
    <xdr:to>
      <xdr:col>9</xdr:col>
      <xdr:colOff>696557</xdr:colOff>
      <xdr:row>44</xdr:row>
      <xdr:rowOff>107127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9F7178-2125-4C5A-84BB-AD40A973E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3020-AC5B-48B2-B439-8CA7C759B65C}">
  <dimension ref="A4:C50"/>
  <sheetViews>
    <sheetView topLeftCell="A34" zoomScale="130" zoomScaleNormal="130" workbookViewId="0">
      <selection activeCell="K46" sqref="K46"/>
    </sheetView>
  </sheetViews>
  <sheetFormatPr baseColWidth="10" defaultRowHeight="14.4" x14ac:dyDescent="0.3"/>
  <sheetData>
    <row r="4" spans="1:3" x14ac:dyDescent="0.3">
      <c r="A4" t="s">
        <v>0</v>
      </c>
      <c r="B4" t="s">
        <v>1</v>
      </c>
      <c r="C4" t="s">
        <v>2</v>
      </c>
    </row>
    <row r="5" spans="1:3" x14ac:dyDescent="0.3">
      <c r="A5">
        <v>0</v>
      </c>
      <c r="B5">
        <v>0</v>
      </c>
      <c r="C5">
        <v>1000</v>
      </c>
    </row>
    <row r="6" spans="1:3" x14ac:dyDescent="0.3">
      <c r="A6">
        <v>0.1</v>
      </c>
      <c r="B6">
        <v>2.5367000000000002</v>
      </c>
      <c r="C6">
        <v>64092</v>
      </c>
    </row>
    <row r="7" spans="1:3" x14ac:dyDescent="0.3">
      <c r="A7">
        <v>0.2</v>
      </c>
      <c r="B7">
        <v>3.4554999999999998</v>
      </c>
      <c r="C7">
        <v>29499</v>
      </c>
    </row>
    <row r="8" spans="1:3" x14ac:dyDescent="0.3">
      <c r="A8">
        <v>0.28999999999999998</v>
      </c>
      <c r="B8">
        <v>3.9100999999999999</v>
      </c>
      <c r="C8">
        <v>18397</v>
      </c>
    </row>
    <row r="9" spans="1:3" x14ac:dyDescent="0.3">
      <c r="A9">
        <v>0.42</v>
      </c>
      <c r="B9">
        <v>4.2325999999999997</v>
      </c>
      <c r="C9">
        <v>11965</v>
      </c>
    </row>
    <row r="10" spans="1:3" x14ac:dyDescent="0.3">
      <c r="A10">
        <v>0.5</v>
      </c>
      <c r="B10">
        <v>4.3499999999999996</v>
      </c>
      <c r="C10">
        <v>9862</v>
      </c>
    </row>
    <row r="11" spans="1:3" x14ac:dyDescent="0.3">
      <c r="A11">
        <v>0.62</v>
      </c>
      <c r="B11">
        <v>4.4379</v>
      </c>
      <c r="C11">
        <v>8359</v>
      </c>
    </row>
    <row r="12" spans="1:3" x14ac:dyDescent="0.3">
      <c r="A12">
        <v>0.72</v>
      </c>
      <c r="B12">
        <v>4.4668000000000001</v>
      </c>
      <c r="C12">
        <v>7549</v>
      </c>
    </row>
    <row r="13" spans="1:3" x14ac:dyDescent="0.3">
      <c r="A13">
        <v>0.82</v>
      </c>
      <c r="B13">
        <v>4.5259</v>
      </c>
      <c r="C13">
        <v>6913</v>
      </c>
    </row>
    <row r="14" spans="1:3" x14ac:dyDescent="0.3">
      <c r="A14">
        <v>0.93</v>
      </c>
      <c r="B14">
        <v>4.5650000000000004</v>
      </c>
      <c r="C14">
        <v>6289</v>
      </c>
    </row>
    <row r="15" spans="1:3" x14ac:dyDescent="0.3">
      <c r="A15">
        <v>1.05</v>
      </c>
      <c r="B15">
        <v>4.5942999999999996</v>
      </c>
      <c r="C15">
        <v>5827</v>
      </c>
    </row>
    <row r="16" spans="1:3" x14ac:dyDescent="0.3">
      <c r="A16">
        <v>1.31</v>
      </c>
      <c r="B16">
        <v>4.6529999999999996</v>
      </c>
      <c r="C16">
        <v>4922</v>
      </c>
    </row>
    <row r="17" spans="1:3" x14ac:dyDescent="0.3">
      <c r="A17">
        <v>1.53</v>
      </c>
      <c r="B17">
        <v>4.6822999999999997</v>
      </c>
      <c r="C17">
        <v>4478</v>
      </c>
    </row>
    <row r="18" spans="1:3" x14ac:dyDescent="0.3">
      <c r="A18">
        <v>1.76</v>
      </c>
      <c r="B18">
        <v>4.7115999999999998</v>
      </c>
      <c r="C18">
        <v>4039</v>
      </c>
    </row>
    <row r="19" spans="1:3" x14ac:dyDescent="0.3">
      <c r="A19">
        <v>2.02</v>
      </c>
      <c r="B19">
        <v>4.7361000000000004</v>
      </c>
      <c r="C19">
        <v>3678</v>
      </c>
    </row>
    <row r="20" spans="1:3" x14ac:dyDescent="0.3">
      <c r="A20">
        <v>2.29</v>
      </c>
      <c r="B20">
        <v>4.7556000000000003</v>
      </c>
      <c r="C20">
        <v>3391</v>
      </c>
    </row>
    <row r="21" spans="1:3" x14ac:dyDescent="0.3">
      <c r="A21">
        <v>2.58</v>
      </c>
      <c r="B21">
        <v>4.7751999999999999</v>
      </c>
      <c r="C21">
        <v>3107</v>
      </c>
    </row>
    <row r="22" spans="1:3" x14ac:dyDescent="0.3">
      <c r="A22">
        <v>2.88</v>
      </c>
      <c r="B22">
        <v>4.7946999999999997</v>
      </c>
      <c r="C22">
        <v>2825</v>
      </c>
    </row>
    <row r="23" spans="1:3" x14ac:dyDescent="0.3">
      <c r="A23">
        <v>3.09</v>
      </c>
      <c r="B23">
        <v>4.7995999999999999</v>
      </c>
      <c r="C23">
        <v>2755</v>
      </c>
    </row>
    <row r="24" spans="1:3" x14ac:dyDescent="0.3">
      <c r="A24">
        <v>4.03</v>
      </c>
      <c r="B24">
        <v>4.8338000000000001</v>
      </c>
      <c r="C24">
        <v>2268</v>
      </c>
    </row>
    <row r="25" spans="1:3" x14ac:dyDescent="0.3">
      <c r="A25">
        <v>5.09</v>
      </c>
      <c r="B25">
        <v>4.8582999999999998</v>
      </c>
      <c r="C25">
        <v>1925</v>
      </c>
    </row>
    <row r="26" spans="1:3" x14ac:dyDescent="0.3">
      <c r="A26">
        <v>6.12</v>
      </c>
      <c r="B26">
        <v>4.8728999999999996</v>
      </c>
      <c r="C26">
        <v>1721</v>
      </c>
    </row>
    <row r="27" spans="1:3" x14ac:dyDescent="0.3">
      <c r="A27">
        <v>7.25</v>
      </c>
      <c r="B27">
        <v>4.8875999999999999</v>
      </c>
      <c r="C27">
        <v>1517</v>
      </c>
    </row>
    <row r="28" spans="1:3" x14ac:dyDescent="0.3">
      <c r="A28">
        <v>8.1199999999999992</v>
      </c>
      <c r="B28">
        <v>4.8974000000000002</v>
      </c>
      <c r="C28">
        <v>1383</v>
      </c>
    </row>
    <row r="29" spans="1:3" x14ac:dyDescent="0.3">
      <c r="A29">
        <v>9.0299999999999994</v>
      </c>
      <c r="B29">
        <v>4.9021999999999997</v>
      </c>
      <c r="C29">
        <v>1316</v>
      </c>
    </row>
    <row r="30" spans="1:3" x14ac:dyDescent="0.3">
      <c r="A30">
        <v>10</v>
      </c>
      <c r="B30">
        <v>4.9119999999999999</v>
      </c>
      <c r="C30">
        <v>1182</v>
      </c>
    </row>
    <row r="36" spans="1:2" x14ac:dyDescent="0.3">
      <c r="A36" t="s">
        <v>0</v>
      </c>
      <c r="B36" t="s">
        <v>1</v>
      </c>
    </row>
    <row r="37" spans="1:2" x14ac:dyDescent="0.3">
      <c r="A37">
        <v>0</v>
      </c>
      <c r="B37">
        <v>0</v>
      </c>
    </row>
    <row r="38" spans="1:2" x14ac:dyDescent="0.3">
      <c r="A38">
        <v>0.1</v>
      </c>
      <c r="B38">
        <v>2.5367000000000002</v>
      </c>
    </row>
    <row r="39" spans="1:2" x14ac:dyDescent="0.3">
      <c r="A39">
        <v>0.12</v>
      </c>
      <c r="B39">
        <v>2.8054999999999999</v>
      </c>
    </row>
    <row r="40" spans="1:2" x14ac:dyDescent="0.3">
      <c r="A40">
        <v>0.16</v>
      </c>
      <c r="B40">
        <v>3.1916000000000002</v>
      </c>
    </row>
    <row r="41" spans="1:2" x14ac:dyDescent="0.3">
      <c r="A41">
        <v>0.18</v>
      </c>
      <c r="B41">
        <v>3.3283999999999998</v>
      </c>
    </row>
    <row r="42" spans="1:2" x14ac:dyDescent="0.3">
      <c r="A42">
        <v>0.2</v>
      </c>
      <c r="B42">
        <v>3.4554999999999998</v>
      </c>
    </row>
    <row r="43" spans="1:2" x14ac:dyDescent="0.3">
      <c r="A43">
        <v>0.24</v>
      </c>
      <c r="B43">
        <v>3.6999</v>
      </c>
    </row>
    <row r="44" spans="1:2" x14ac:dyDescent="0.3">
      <c r="A44">
        <v>0.27</v>
      </c>
      <c r="B44">
        <v>3.8073999999999999</v>
      </c>
    </row>
    <row r="45" spans="1:2" x14ac:dyDescent="0.3">
      <c r="A45">
        <v>0.28999999999999998</v>
      </c>
      <c r="B45">
        <v>3.9100999999999999</v>
      </c>
    </row>
    <row r="46" spans="1:2" x14ac:dyDescent="0.3">
      <c r="A46">
        <v>0.35</v>
      </c>
      <c r="B46">
        <v>4.0860000000000003</v>
      </c>
    </row>
    <row r="47" spans="1:2" x14ac:dyDescent="0.3">
      <c r="A47">
        <v>0.39</v>
      </c>
      <c r="B47">
        <v>4.1593</v>
      </c>
    </row>
    <row r="48" spans="1:2" x14ac:dyDescent="0.3">
      <c r="A48">
        <v>0.42</v>
      </c>
      <c r="B48">
        <v>4.2325999999999997</v>
      </c>
    </row>
    <row r="49" spans="1:2" x14ac:dyDescent="0.3">
      <c r="A49">
        <v>0.46</v>
      </c>
      <c r="B49">
        <v>4.2961999999999998</v>
      </c>
    </row>
    <row r="50" spans="1:2" x14ac:dyDescent="0.3">
      <c r="A50">
        <v>0.5</v>
      </c>
      <c r="B50">
        <v>4.3499999999999996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84A0-8035-40AD-B0F4-B569776F90FE}">
  <dimension ref="A1:U48"/>
  <sheetViews>
    <sheetView tabSelected="1" topLeftCell="A11" zoomScale="160" zoomScaleNormal="160" workbookViewId="0">
      <selection activeCell="K4" sqref="K4"/>
    </sheetView>
  </sheetViews>
  <sheetFormatPr baseColWidth="10" defaultRowHeight="14.4" x14ac:dyDescent="0.3"/>
  <cols>
    <col min="21" max="21" width="12.77734375" bestFit="1" customWidth="1"/>
  </cols>
  <sheetData>
    <row r="1" spans="1:21" x14ac:dyDescent="0.3">
      <c r="A1" t="s">
        <v>0</v>
      </c>
      <c r="B1" t="s">
        <v>3</v>
      </c>
      <c r="C1" t="s">
        <v>4</v>
      </c>
      <c r="S1" t="s">
        <v>0</v>
      </c>
      <c r="T1" t="s">
        <v>6</v>
      </c>
      <c r="U1" t="s">
        <v>7</v>
      </c>
    </row>
    <row r="2" spans="1:21" x14ac:dyDescent="0.3">
      <c r="A2">
        <v>0</v>
      </c>
      <c r="B2">
        <v>0</v>
      </c>
      <c r="C2" t="s">
        <v>5</v>
      </c>
      <c r="S2">
        <v>0</v>
      </c>
      <c r="T2">
        <v>0</v>
      </c>
      <c r="U2">
        <f>-((-13.824+SQRT(-55.324*T2+194.5275316))/(27.662))</f>
        <v>-4.4578375293099571E-3</v>
      </c>
    </row>
    <row r="3" spans="1:21" x14ac:dyDescent="0.3">
      <c r="A3">
        <v>0.1</v>
      </c>
      <c r="B3">
        <v>1.3685</v>
      </c>
      <c r="C3">
        <v>175135.7</v>
      </c>
      <c r="S3">
        <v>0.1</v>
      </c>
      <c r="T3">
        <v>1.3685</v>
      </c>
      <c r="U3">
        <f t="shared" ref="U3:U8" si="0">-((-13.824+SQRT(-55.324*T3+194.5275316))/(27.662))</f>
        <v>0.10569356977760978</v>
      </c>
    </row>
    <row r="4" spans="1:21" x14ac:dyDescent="0.3">
      <c r="A4">
        <v>0.15</v>
      </c>
      <c r="B4">
        <v>1.8718999999999999</v>
      </c>
      <c r="C4">
        <v>110287.2</v>
      </c>
      <c r="S4">
        <v>0.15</v>
      </c>
      <c r="T4">
        <v>1.8718999999999999</v>
      </c>
      <c r="U4">
        <f t="shared" si="0"/>
        <v>0.15495488891983408</v>
      </c>
    </row>
    <row r="5" spans="1:21" x14ac:dyDescent="0.3">
      <c r="A5">
        <v>0.2</v>
      </c>
      <c r="B5">
        <v>2.2972000000000001</v>
      </c>
      <c r="C5">
        <v>77655.3</v>
      </c>
      <c r="S5">
        <v>0.2</v>
      </c>
      <c r="T5">
        <v>2.2972000000000001</v>
      </c>
      <c r="U5">
        <f t="shared" si="0"/>
        <v>0.20287694493085062</v>
      </c>
    </row>
    <row r="6" spans="1:21" x14ac:dyDescent="0.3">
      <c r="A6">
        <v>0.24</v>
      </c>
      <c r="B6">
        <v>2.5903999999999998</v>
      </c>
      <c r="C6">
        <v>61392.5</v>
      </c>
      <c r="S6">
        <v>0.24</v>
      </c>
      <c r="T6">
        <v>2.5903999999999998</v>
      </c>
      <c r="U6">
        <f t="shared" si="0"/>
        <v>0.24103273869359351</v>
      </c>
    </row>
    <row r="7" spans="1:21" x14ac:dyDescent="0.3">
      <c r="A7">
        <v>0.28999999999999998</v>
      </c>
      <c r="B7">
        <v>2.8788</v>
      </c>
      <c r="C7">
        <v>48631.6</v>
      </c>
      <c r="S7">
        <v>0.28999999999999998</v>
      </c>
      <c r="T7">
        <v>2.8788</v>
      </c>
      <c r="U7">
        <f t="shared" si="0"/>
        <v>0.28508131980263091</v>
      </c>
    </row>
    <row r="8" spans="1:21" x14ac:dyDescent="0.3">
      <c r="A8">
        <v>0.35</v>
      </c>
      <c r="B8">
        <v>3.1436999999999999</v>
      </c>
      <c r="C8">
        <v>39004.699999999997</v>
      </c>
      <c r="S8">
        <v>0.35</v>
      </c>
      <c r="T8">
        <v>3.1436999999999999</v>
      </c>
      <c r="U8">
        <f t="shared" si="0"/>
        <v>0.33564727250086995</v>
      </c>
    </row>
    <row r="9" spans="1:21" x14ac:dyDescent="0.3">
      <c r="A9">
        <v>0.42</v>
      </c>
      <c r="B9">
        <v>3.3773</v>
      </c>
      <c r="C9">
        <v>31710.5</v>
      </c>
      <c r="S9">
        <v>0.42</v>
      </c>
      <c r="T9">
        <v>3.3773</v>
      </c>
      <c r="U9">
        <f>-((-13.824+SQRT(-55.324*T9+194.5275316))/(27.662))</f>
        <v>0.39955160222840919</v>
      </c>
    </row>
    <row r="10" spans="1:21" x14ac:dyDescent="0.3">
      <c r="A10">
        <v>0.46</v>
      </c>
      <c r="B10">
        <v>3.4847999999999999</v>
      </c>
      <c r="C10">
        <v>28695.7</v>
      </c>
      <c r="S10">
        <v>0.46</v>
      </c>
      <c r="T10">
        <v>3.4847999999999999</v>
      </c>
      <c r="U10">
        <f>-((-13.824+SQRT(-55.324*T10+194.5275316))/(27.662))</f>
        <v>0.45213695237769003</v>
      </c>
    </row>
    <row r="11" spans="1:21" x14ac:dyDescent="0.3">
      <c r="A11">
        <v>0.5</v>
      </c>
      <c r="B11">
        <v>3.5874999999999999</v>
      </c>
      <c r="C11">
        <v>25986.400000000001</v>
      </c>
      <c r="S11">
        <v>0.5</v>
      </c>
      <c r="T11">
        <v>3.5874999999999999</v>
      </c>
      <c r="U11" t="e">
        <f>-((-13.824+SQRT(-55.324*T11+194.5275316))/(27.662))</f>
        <v>#NUM!</v>
      </c>
    </row>
    <row r="12" spans="1:21" x14ac:dyDescent="0.3">
      <c r="A12">
        <v>0.54</v>
      </c>
      <c r="B12">
        <v>3.6461000000000001</v>
      </c>
      <c r="C12">
        <v>24506.7</v>
      </c>
      <c r="S12">
        <v>0.54</v>
      </c>
      <c r="T12">
        <v>3.6461000000000001</v>
      </c>
      <c r="U12">
        <f>EXP((T12-4.0159)/(0.5304))</f>
        <v>0.49797288407326112</v>
      </c>
    </row>
    <row r="13" spans="1:21" x14ac:dyDescent="0.3">
      <c r="A13">
        <v>0.62</v>
      </c>
      <c r="B13">
        <v>3.7488000000000001</v>
      </c>
      <c r="C13">
        <v>22028.7</v>
      </c>
      <c r="S13">
        <v>0.62</v>
      </c>
      <c r="T13">
        <v>3.7488000000000001</v>
      </c>
      <c r="U13">
        <f t="shared" ref="U13:U33" si="1">EXP((T13-4.0159)/(0.5304))</f>
        <v>0.6043618312128991</v>
      </c>
    </row>
    <row r="14" spans="1:21" x14ac:dyDescent="0.3">
      <c r="A14">
        <v>0.67</v>
      </c>
      <c r="B14">
        <v>3.7928000000000002</v>
      </c>
      <c r="C14">
        <v>21007.7</v>
      </c>
      <c r="S14">
        <v>0.67</v>
      </c>
      <c r="T14">
        <v>3.7928000000000002</v>
      </c>
      <c r="U14">
        <f t="shared" si="1"/>
        <v>0.65663567485465868</v>
      </c>
    </row>
    <row r="15" spans="1:21" x14ac:dyDescent="0.3">
      <c r="A15">
        <v>0.72</v>
      </c>
      <c r="B15">
        <v>3.8368000000000002</v>
      </c>
      <c r="C15">
        <v>20010.2</v>
      </c>
      <c r="S15">
        <v>0.72</v>
      </c>
      <c r="T15">
        <v>3.8368000000000002</v>
      </c>
      <c r="U15">
        <f t="shared" si="1"/>
        <v>0.71343090715459878</v>
      </c>
    </row>
    <row r="16" spans="1:21" x14ac:dyDescent="0.3">
      <c r="A16">
        <v>0.77</v>
      </c>
      <c r="B16">
        <v>3.8807</v>
      </c>
      <c r="C16">
        <v>19035.3</v>
      </c>
      <c r="S16">
        <v>0.77</v>
      </c>
      <c r="T16">
        <v>3.8807</v>
      </c>
      <c r="U16">
        <f t="shared" si="1"/>
        <v>0.77499247389101245</v>
      </c>
    </row>
    <row r="17" spans="1:21" x14ac:dyDescent="0.3">
      <c r="A17">
        <v>0.82</v>
      </c>
      <c r="B17">
        <v>3.9198</v>
      </c>
      <c r="C17">
        <v>18187</v>
      </c>
      <c r="S17">
        <v>0.82</v>
      </c>
      <c r="T17">
        <v>3.9198</v>
      </c>
      <c r="U17">
        <f t="shared" si="1"/>
        <v>0.83428182664749539</v>
      </c>
    </row>
    <row r="18" spans="1:21" x14ac:dyDescent="0.3">
      <c r="A18">
        <v>0.88</v>
      </c>
      <c r="B18">
        <v>3.9588999999999999</v>
      </c>
      <c r="C18">
        <v>17355.599999999999</v>
      </c>
      <c r="S18">
        <v>0.88</v>
      </c>
      <c r="T18">
        <v>3.9588999999999999</v>
      </c>
      <c r="U18">
        <f t="shared" si="1"/>
        <v>0.89810700067800142</v>
      </c>
    </row>
    <row r="19" spans="1:21" x14ac:dyDescent="0.3">
      <c r="A19">
        <v>0.93</v>
      </c>
      <c r="B19">
        <v>3.9931999999999999</v>
      </c>
      <c r="C19">
        <v>16641.400000000001</v>
      </c>
      <c r="S19">
        <v>0.93</v>
      </c>
      <c r="T19">
        <v>3.9931999999999999</v>
      </c>
      <c r="U19">
        <f t="shared" si="1"/>
        <v>0.95810501465025633</v>
      </c>
    </row>
    <row r="20" spans="1:21" x14ac:dyDescent="0.3">
      <c r="A20">
        <v>0.99</v>
      </c>
      <c r="B20">
        <v>4.0199999999999996</v>
      </c>
      <c r="C20">
        <v>15939.3</v>
      </c>
      <c r="S20">
        <v>0.99</v>
      </c>
      <c r="T20">
        <v>4.0199999999999996</v>
      </c>
      <c r="U20">
        <f t="shared" si="1"/>
        <v>1.0077599687806482</v>
      </c>
    </row>
    <row r="21" spans="1:21" x14ac:dyDescent="0.3">
      <c r="A21">
        <v>1.05</v>
      </c>
      <c r="B21">
        <v>4.0616000000000003</v>
      </c>
      <c r="C21">
        <v>15249.1</v>
      </c>
      <c r="S21">
        <v>1.05</v>
      </c>
      <c r="T21">
        <v>4.0616000000000003</v>
      </c>
      <c r="U21">
        <f t="shared" si="1"/>
        <v>1.0899822237610601</v>
      </c>
    </row>
    <row r="22" spans="1:21" x14ac:dyDescent="0.3">
      <c r="A22">
        <v>1.1100000000000001</v>
      </c>
      <c r="B22">
        <v>4.0909000000000004</v>
      </c>
      <c r="C22">
        <v>14666.7</v>
      </c>
      <c r="S22">
        <v>1.1100000000000001</v>
      </c>
      <c r="T22">
        <v>4.0909000000000004</v>
      </c>
      <c r="U22">
        <f t="shared" si="1"/>
        <v>1.1518884372648728</v>
      </c>
    </row>
    <row r="23" spans="1:21" x14ac:dyDescent="0.3">
      <c r="A23">
        <v>1.18</v>
      </c>
      <c r="B23">
        <v>4.1201999999999996</v>
      </c>
      <c r="C23">
        <v>14092.5</v>
      </c>
      <c r="S23">
        <v>1.18</v>
      </c>
      <c r="T23">
        <v>4.1201999999999996</v>
      </c>
      <c r="U23">
        <f t="shared" si="1"/>
        <v>1.217310652394064</v>
      </c>
    </row>
    <row r="24" spans="1:21" x14ac:dyDescent="0.3">
      <c r="A24">
        <v>1.24</v>
      </c>
      <c r="B24">
        <v>4.1447000000000003</v>
      </c>
      <c r="C24">
        <v>13620.3</v>
      </c>
      <c r="S24">
        <v>1.24</v>
      </c>
      <c r="T24">
        <v>4.1447000000000003</v>
      </c>
      <c r="U24">
        <f t="shared" si="1"/>
        <v>1.2748590146825598</v>
      </c>
    </row>
    <row r="25" spans="1:21" x14ac:dyDescent="0.3">
      <c r="A25">
        <v>1.31</v>
      </c>
      <c r="B25">
        <v>4.1740000000000004</v>
      </c>
      <c r="C25">
        <v>13060.9</v>
      </c>
      <c r="S25">
        <v>1.31</v>
      </c>
      <c r="T25">
        <v>4.1740000000000004</v>
      </c>
      <c r="U25">
        <f t="shared" si="1"/>
        <v>1.3472654196951792</v>
      </c>
    </row>
    <row r="26" spans="1:21" x14ac:dyDescent="0.3">
      <c r="A26">
        <v>1.38</v>
      </c>
      <c r="B26">
        <v>4.1984000000000004</v>
      </c>
      <c r="C26">
        <v>12600.7</v>
      </c>
      <c r="S26">
        <v>1.38</v>
      </c>
      <c r="T26">
        <v>4.1984000000000004</v>
      </c>
      <c r="U26">
        <f t="shared" si="1"/>
        <v>1.4106914012029019</v>
      </c>
    </row>
    <row r="27" spans="1:21" x14ac:dyDescent="0.3">
      <c r="A27">
        <v>1.46</v>
      </c>
      <c r="B27">
        <v>4.2229000000000001</v>
      </c>
      <c r="C27">
        <v>12145.8</v>
      </c>
      <c r="S27">
        <v>1.46</v>
      </c>
      <c r="T27">
        <v>4.2229000000000001</v>
      </c>
      <c r="U27">
        <f t="shared" si="1"/>
        <v>1.4773818385814184</v>
      </c>
    </row>
    <row r="28" spans="1:21" x14ac:dyDescent="0.3">
      <c r="A28">
        <v>1.53</v>
      </c>
      <c r="B28">
        <v>4.2423999999999999</v>
      </c>
      <c r="C28">
        <v>11785.7</v>
      </c>
      <c r="S28">
        <v>1.53</v>
      </c>
      <c r="T28">
        <v>4.2423999999999999</v>
      </c>
      <c r="U28">
        <f t="shared" si="1"/>
        <v>1.5327081433675429</v>
      </c>
    </row>
    <row r="29" spans="1:21" x14ac:dyDescent="0.3">
      <c r="A29">
        <v>1.61</v>
      </c>
      <c r="B29">
        <v>4.2668999999999997</v>
      </c>
      <c r="C29">
        <v>11340.2</v>
      </c>
      <c r="S29">
        <v>1.61</v>
      </c>
      <c r="T29">
        <v>4.2668999999999997</v>
      </c>
      <c r="U29">
        <f t="shared" si="1"/>
        <v>1.6051669223518299</v>
      </c>
    </row>
    <row r="30" spans="1:21" x14ac:dyDescent="0.3">
      <c r="A30">
        <v>1.76</v>
      </c>
      <c r="B30">
        <v>4.306</v>
      </c>
      <c r="C30">
        <v>10637.9</v>
      </c>
      <c r="S30">
        <v>1.76</v>
      </c>
      <c r="T30">
        <v>4.306</v>
      </c>
      <c r="U30">
        <f t="shared" si="1"/>
        <v>1.7279672218367257</v>
      </c>
    </row>
    <row r="31" spans="1:21" x14ac:dyDescent="0.3">
      <c r="A31">
        <v>1.85</v>
      </c>
      <c r="B31">
        <v>4.3254999999999999</v>
      </c>
      <c r="C31">
        <v>10291.5</v>
      </c>
      <c r="S31">
        <v>1.85</v>
      </c>
      <c r="T31">
        <v>4.3254999999999999</v>
      </c>
      <c r="U31">
        <f t="shared" si="1"/>
        <v>1.7926776701982468</v>
      </c>
    </row>
    <row r="32" spans="1:21" x14ac:dyDescent="0.3">
      <c r="A32">
        <v>1.93</v>
      </c>
      <c r="B32">
        <v>4.3402000000000003</v>
      </c>
      <c r="C32">
        <v>10033.799999999999</v>
      </c>
      <c r="S32">
        <v>1.93</v>
      </c>
      <c r="T32">
        <v>4.3402000000000003</v>
      </c>
      <c r="U32">
        <f t="shared" si="1"/>
        <v>1.8430565084973731</v>
      </c>
    </row>
    <row r="33" spans="1:21" x14ac:dyDescent="0.3">
      <c r="A33">
        <v>2.02</v>
      </c>
      <c r="B33">
        <v>4.3597000000000001</v>
      </c>
      <c r="C33">
        <v>9692.7999999999993</v>
      </c>
      <c r="S33">
        <v>2.02</v>
      </c>
      <c r="T33">
        <v>4.3597000000000001</v>
      </c>
      <c r="U33">
        <f t="shared" si="1"/>
        <v>1.9120769224920975</v>
      </c>
    </row>
    <row r="34" spans="1:21" x14ac:dyDescent="0.3">
      <c r="A34">
        <v>3.09</v>
      </c>
      <c r="B34">
        <v>4.5111999999999997</v>
      </c>
      <c r="C34">
        <v>7150.6</v>
      </c>
      <c r="S34">
        <v>3.09</v>
      </c>
      <c r="T34">
        <v>4.5111999999999997</v>
      </c>
      <c r="U34">
        <f>EXP((T34-4.226)/(0.2471))</f>
        <v>3.1714490202107966</v>
      </c>
    </row>
    <row r="35" spans="1:21" x14ac:dyDescent="0.3">
      <c r="A35">
        <v>3.55</v>
      </c>
      <c r="B35">
        <v>4.5503</v>
      </c>
      <c r="C35">
        <v>6522</v>
      </c>
      <c r="S35">
        <v>3.55</v>
      </c>
      <c r="T35">
        <v>4.5503</v>
      </c>
      <c r="U35">
        <f t="shared" ref="U35:U44" si="2">EXP((T35-4.226)/(0.2471))</f>
        <v>3.7151688194533792</v>
      </c>
    </row>
    <row r="36" spans="1:21" x14ac:dyDescent="0.3">
      <c r="A36">
        <v>4.03</v>
      </c>
      <c r="B36">
        <v>4.5846</v>
      </c>
      <c r="C36">
        <v>5980.8</v>
      </c>
      <c r="S36">
        <v>4.03</v>
      </c>
      <c r="T36">
        <v>4.5846</v>
      </c>
      <c r="U36">
        <f t="shared" si="2"/>
        <v>4.2683798033857165</v>
      </c>
    </row>
    <row r="37" spans="1:21" x14ac:dyDescent="0.3">
      <c r="A37">
        <v>4.54</v>
      </c>
      <c r="B37">
        <v>4.6139000000000001</v>
      </c>
      <c r="C37">
        <v>5523.3</v>
      </c>
      <c r="S37">
        <v>4.54</v>
      </c>
      <c r="T37">
        <v>4.6139000000000001</v>
      </c>
      <c r="U37">
        <f t="shared" si="2"/>
        <v>4.8057340254972694</v>
      </c>
    </row>
    <row r="38" spans="1:21" x14ac:dyDescent="0.3">
      <c r="A38">
        <v>5.09</v>
      </c>
      <c r="B38">
        <v>4.6432000000000002</v>
      </c>
      <c r="C38">
        <v>5071.7</v>
      </c>
      <c r="S38">
        <v>5.09</v>
      </c>
      <c r="T38">
        <v>4.6432000000000002</v>
      </c>
      <c r="U38">
        <f t="shared" si="2"/>
        <v>5.4107367637488526</v>
      </c>
    </row>
    <row r="39" spans="1:21" x14ac:dyDescent="0.3">
      <c r="A39">
        <v>5.52</v>
      </c>
      <c r="B39">
        <v>4.6627999999999998</v>
      </c>
      <c r="C39">
        <v>4773.6000000000004</v>
      </c>
      <c r="S39">
        <v>5.52</v>
      </c>
      <c r="T39">
        <v>4.6627999999999998</v>
      </c>
      <c r="U39">
        <f t="shared" si="2"/>
        <v>5.857397442143828</v>
      </c>
    </row>
    <row r="40" spans="1:21" x14ac:dyDescent="0.3">
      <c r="A40">
        <v>6.12</v>
      </c>
      <c r="B40">
        <v>4.6822999999999997</v>
      </c>
      <c r="C40">
        <v>4478.1000000000004</v>
      </c>
      <c r="S40">
        <v>6.12</v>
      </c>
      <c r="T40">
        <v>4.6822999999999997</v>
      </c>
      <c r="U40">
        <f t="shared" si="2"/>
        <v>6.3383646991789391</v>
      </c>
    </row>
    <row r="41" spans="1:21" x14ac:dyDescent="0.3">
      <c r="A41">
        <v>7.09</v>
      </c>
      <c r="B41">
        <v>4.7115999999999998</v>
      </c>
      <c r="C41">
        <v>4039.4</v>
      </c>
      <c r="S41">
        <v>7.09</v>
      </c>
      <c r="T41">
        <v>4.7115999999999998</v>
      </c>
      <c r="U41">
        <f t="shared" si="2"/>
        <v>7.1363131454922213</v>
      </c>
    </row>
    <row r="42" spans="1:21" x14ac:dyDescent="0.3">
      <c r="A42">
        <v>8.1199999999999992</v>
      </c>
      <c r="B42">
        <v>4.7361000000000004</v>
      </c>
      <c r="C42">
        <v>3678</v>
      </c>
      <c r="S42">
        <v>8.1199999999999992</v>
      </c>
      <c r="T42">
        <v>4.7361000000000004</v>
      </c>
      <c r="U42">
        <f t="shared" si="2"/>
        <v>7.8801458962747377</v>
      </c>
    </row>
    <row r="43" spans="1:21" x14ac:dyDescent="0.3">
      <c r="A43">
        <v>9.0299999999999994</v>
      </c>
      <c r="B43">
        <v>4.7556000000000003</v>
      </c>
      <c r="C43">
        <v>3391.6</v>
      </c>
      <c r="S43">
        <v>9.0299999999999994</v>
      </c>
      <c r="T43">
        <v>4.7556000000000003</v>
      </c>
      <c r="U43">
        <f t="shared" si="2"/>
        <v>8.5272066761183787</v>
      </c>
    </row>
    <row r="44" spans="1:21" x14ac:dyDescent="0.3">
      <c r="A44">
        <v>9.2200000000000006</v>
      </c>
      <c r="B44">
        <v>4.7605000000000004</v>
      </c>
      <c r="C44">
        <v>3320.3</v>
      </c>
      <c r="S44">
        <v>10</v>
      </c>
      <c r="T44">
        <v>4.7702999999999998</v>
      </c>
      <c r="U44">
        <f t="shared" si="2"/>
        <v>9.0498838402562836</v>
      </c>
    </row>
    <row r="45" spans="1:21" x14ac:dyDescent="0.3">
      <c r="A45">
        <v>9.41</v>
      </c>
      <c r="B45">
        <v>4.7605000000000004</v>
      </c>
      <c r="C45">
        <v>3320.3</v>
      </c>
    </row>
    <row r="46" spans="1:21" x14ac:dyDescent="0.3">
      <c r="A46">
        <v>9.61</v>
      </c>
      <c r="B46">
        <v>4.7653999999999996</v>
      </c>
      <c r="C46">
        <v>3249.2</v>
      </c>
    </row>
    <row r="47" spans="1:21" x14ac:dyDescent="0.3">
      <c r="A47">
        <v>9.8000000000000007</v>
      </c>
      <c r="B47">
        <v>4.7702999999999998</v>
      </c>
      <c r="C47">
        <v>3178.3</v>
      </c>
    </row>
    <row r="48" spans="1:21" x14ac:dyDescent="0.3">
      <c r="A48">
        <v>10</v>
      </c>
      <c r="B48">
        <v>4.7702999999999998</v>
      </c>
      <c r="C48">
        <v>3178.3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Hinojosa</dc:creator>
  <cp:lastModifiedBy>Luis Hinojosa</cp:lastModifiedBy>
  <dcterms:created xsi:type="dcterms:W3CDTF">2022-02-28T17:57:22Z</dcterms:created>
  <dcterms:modified xsi:type="dcterms:W3CDTF">2022-03-07T19:36:46Z</dcterms:modified>
</cp:coreProperties>
</file>