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2" i="1"/>
  <c r="E43" i="1"/>
  <c r="E44" i="1"/>
  <c r="E45" i="1"/>
  <c r="E46" i="1"/>
  <c r="E47" i="1"/>
  <c r="E48" i="1"/>
  <c r="E50" i="1"/>
  <c r="E51" i="1"/>
  <c r="E52" i="1"/>
  <c r="E41" i="1"/>
  <c r="E55" i="1" l="1"/>
  <c r="E14" i="1"/>
  <c r="E62" i="1" l="1"/>
  <c r="E65" i="1" l="1"/>
  <c r="E64" i="1"/>
  <c r="E61" i="1"/>
  <c r="E56" i="1"/>
  <c r="E63" i="1"/>
  <c r="E57" i="1"/>
  <c r="E58" i="1"/>
  <c r="E59" i="1"/>
  <c r="E60" i="1"/>
  <c r="E66" i="1"/>
  <c r="E67" i="1"/>
  <c r="E11" i="1" l="1"/>
  <c r="E13" i="1"/>
  <c r="E10" i="1"/>
  <c r="E9" i="1"/>
  <c r="E8" i="1"/>
  <c r="E38" i="1"/>
  <c r="E33" i="1"/>
  <c r="E34" i="1"/>
  <c r="E35" i="1"/>
  <c r="E36" i="1"/>
  <c r="E39" i="1"/>
  <c r="E68" i="1"/>
  <c r="E69" i="1"/>
  <c r="E71" i="1"/>
  <c r="E72" i="1"/>
  <c r="E73" i="1"/>
  <c r="E74" i="1"/>
  <c r="E75" i="1"/>
  <c r="E76" i="1"/>
  <c r="E32" i="1"/>
  <c r="E24" i="1"/>
  <c r="E31" i="1"/>
  <c r="E30" i="1"/>
  <c r="E3" i="1" l="1"/>
  <c r="E4" i="1"/>
  <c r="E5" i="1"/>
  <c r="E6" i="1"/>
  <c r="E7" i="1"/>
  <c r="E12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2" i="1"/>
  <c r="E70" i="1" l="1"/>
</calcChain>
</file>

<file path=xl/sharedStrings.xml><?xml version="1.0" encoding="utf-8"?>
<sst xmlns="http://schemas.openxmlformats.org/spreadsheetml/2006/main" count="122" uniqueCount="103">
  <si>
    <t>Unidades</t>
  </si>
  <si>
    <t>Precio</t>
  </si>
  <si>
    <t>Total</t>
  </si>
  <si>
    <t>732-TX325-16F18X-AC3</t>
  </si>
  <si>
    <t>Ref Mouser</t>
  </si>
  <si>
    <t>Descripcion</t>
  </si>
  <si>
    <t xml:space="preserve">Cristal 16mhz Estuche 1210 </t>
  </si>
  <si>
    <t>581-06035A180FAT2A</t>
  </si>
  <si>
    <t>Condensador 18pf Estuche 1608</t>
  </si>
  <si>
    <t>Condensador 0.1uf Estuche 1608</t>
  </si>
  <si>
    <t>Condenador 10uf Estuche 1206</t>
  </si>
  <si>
    <t>77-VJ1206V106ZXQTBC</t>
  </si>
  <si>
    <t>Resistencia 10Kohm Estuche 1206</t>
  </si>
  <si>
    <t>595-TPS61090RSAR</t>
  </si>
  <si>
    <t>TPS61090</t>
  </si>
  <si>
    <t>MCP73871</t>
  </si>
  <si>
    <t>579-MCP73871-2CCI/ML</t>
  </si>
  <si>
    <t>Res 1,87Moh 1206</t>
  </si>
  <si>
    <t>71-CRCW1206-1.87M-E3</t>
  </si>
  <si>
    <t>Res 340Koh 1206</t>
  </si>
  <si>
    <t>71-CRCW1206-340K-E3</t>
  </si>
  <si>
    <t>Res 200koh 1206</t>
  </si>
  <si>
    <t>71-CRCW1206-200K-E3</t>
  </si>
  <si>
    <t>Res 1K 1206</t>
  </si>
  <si>
    <t>71-CRCW1206-1.0K-E3</t>
  </si>
  <si>
    <t>Res 100K 1206</t>
  </si>
  <si>
    <t>71-CRCW1206-100K-E3</t>
  </si>
  <si>
    <t>Res 270k 1206</t>
  </si>
  <si>
    <t>71-CRCW1206-270K-E3</t>
  </si>
  <si>
    <t>Therm NTC 15k 0603</t>
  </si>
  <si>
    <t>594-NTCS0603E3153JMT</t>
  </si>
  <si>
    <t>C 10uF 1206</t>
  </si>
  <si>
    <t>C 10uF 1608</t>
  </si>
  <si>
    <t>81-GRM188R61A106KE9D</t>
  </si>
  <si>
    <t>77-VJ0603Y104JXQCBC</t>
  </si>
  <si>
    <t>C 2,2uF 0805</t>
  </si>
  <si>
    <t>603-CC805KKX7R6BB225</t>
  </si>
  <si>
    <t>C 0,1uF 1608</t>
  </si>
  <si>
    <t>C 100uF 1206</t>
  </si>
  <si>
    <t>Res 200K 1206</t>
  </si>
  <si>
    <t>Bobina 6,8uH</t>
  </si>
  <si>
    <t>Led Blue</t>
  </si>
  <si>
    <t>604-APHCM2012QBC/D</t>
  </si>
  <si>
    <t>Led Red</t>
  </si>
  <si>
    <t>604-AP2012EC</t>
  </si>
  <si>
    <t>Led Green</t>
  </si>
  <si>
    <t>604-APT2012CGCK</t>
  </si>
  <si>
    <t>Led Orange</t>
  </si>
  <si>
    <t>604-APT2012SECK</t>
  </si>
  <si>
    <t>581-TAJA106K010RNJV</t>
  </si>
  <si>
    <t>ATMEGA32U4</t>
  </si>
  <si>
    <t>556-ATMEGA32U4-AU</t>
  </si>
  <si>
    <t>Boton</t>
  </si>
  <si>
    <t>667-EVQ-Q2M01W</t>
  </si>
  <si>
    <t>Fusible 500mA</t>
  </si>
  <si>
    <t>530-C1Q500</t>
  </si>
  <si>
    <t>81-GRM40X7R105J016AL</t>
  </si>
  <si>
    <t>C 1uF 0805</t>
  </si>
  <si>
    <t>81-GRM21BR61A106KE19</t>
  </si>
  <si>
    <t>71-CRCW1206-10K-E3</t>
  </si>
  <si>
    <t>TOTAl</t>
  </si>
  <si>
    <t>Condensador 100uF 16Vdc (imagino que innecesarios)</t>
  </si>
  <si>
    <t>Res 330 1206</t>
  </si>
  <si>
    <t>603-RC1206FR-07330RL</t>
  </si>
  <si>
    <t>Res 2,7k 1% 1206</t>
  </si>
  <si>
    <t>71-CRCW1206-2.7K-E3</t>
  </si>
  <si>
    <t>710-885012206020</t>
  </si>
  <si>
    <t>C 10uf Estuche 1206</t>
  </si>
  <si>
    <t>JFET fairchlid</t>
  </si>
  <si>
    <t>512-MMBFJ175</t>
  </si>
  <si>
    <t>Resonador 12Mhz</t>
  </si>
  <si>
    <t>Fusible 1Amp</t>
  </si>
  <si>
    <t>594-MFU0603FF01000P1</t>
  </si>
  <si>
    <t>810-VLC6045T-6R8M</t>
  </si>
  <si>
    <t>Res 1ohm 1206</t>
  </si>
  <si>
    <t>732-FA-20H12B30Z-W</t>
  </si>
  <si>
    <t>81-GCM1885C1H240JA6D</t>
  </si>
  <si>
    <t>C 24pF  0603</t>
  </si>
  <si>
    <t>Res 47k 1206</t>
  </si>
  <si>
    <t>71-CRCW0603-22-E3</t>
  </si>
  <si>
    <t>Resistencia 22Ohm Estuche 0603</t>
  </si>
  <si>
    <t>71-CRCW1206-1-E3</t>
  </si>
  <si>
    <t>71-CRCW1206-47K-E3</t>
  </si>
  <si>
    <t>C 10uf 0805 10vdc</t>
  </si>
  <si>
    <t>C 1uf 0805 10vdc</t>
  </si>
  <si>
    <t>81-GRM219R61A105KA1D</t>
  </si>
  <si>
    <t>C 220nf 10vdc</t>
  </si>
  <si>
    <t>77-VJ0805Y224MXQTBC</t>
  </si>
  <si>
    <t>C 0,33uF 0805 10vdc</t>
  </si>
  <si>
    <t>581-0805ZC333KAT2A</t>
  </si>
  <si>
    <t>C 10uF 1206 tantalo +/-</t>
  </si>
  <si>
    <t>581-TAJA106K016TNJ</t>
  </si>
  <si>
    <t>R10k 0805</t>
  </si>
  <si>
    <t>71-CRCW0805-10K-E3</t>
  </si>
  <si>
    <t>R150 0805</t>
  </si>
  <si>
    <t>71-CRCW0805-150-E3</t>
  </si>
  <si>
    <t>R270 0805</t>
  </si>
  <si>
    <t>71-CRCW0805-270-E3</t>
  </si>
  <si>
    <t>Pam8403</t>
  </si>
  <si>
    <t>621-PAM8403DR</t>
  </si>
  <si>
    <t>81-GRM31CD80J107ME9L</t>
  </si>
  <si>
    <t>815-ABM10-167-12T</t>
  </si>
  <si>
    <t>Substituto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</si>
</sst>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1"/>
    <xf numFmtId="0" fontId="0" fillId="3" borderId="0" xfId="0" applyFill="1"/>
    <xf numFmtId="0" fontId="3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40" workbookViewId="0">
      <selection activeCell="B68" sqref="B68"/>
    </sheetView>
  </sheetViews>
  <sheetFormatPr baseColWidth="10" defaultColWidth="9" defaultRowHeight="15" x14ac:dyDescent="0.25"/>
  <cols>
    <col min="1" max="1" width="44" customWidth="1"/>
    <col min="2" max="2" width="45.7109375" customWidth="1"/>
    <col min="3" max="3" width="60.5703125" customWidth="1"/>
    <col min="4" max="4" width="44.140625" customWidth="1"/>
    <col min="5" max="5" width="21.140625" customWidth="1"/>
    <col min="6" max="6" width="16.28515625" customWidth="1"/>
    <col min="7" max="7" width="27.140625" customWidth="1"/>
  </cols>
  <sheetData>
    <row r="1" spans="1:7" x14ac:dyDescent="0.25">
      <c r="A1" s="5" t="s">
        <v>5</v>
      </c>
      <c r="B1" s="5" t="s">
        <v>4</v>
      </c>
      <c r="C1" s="5" t="s">
        <v>0</v>
      </c>
      <c r="D1" s="5" t="s">
        <v>1</v>
      </c>
      <c r="E1" s="5" t="s">
        <v>2</v>
      </c>
    </row>
    <row r="2" spans="1:7" x14ac:dyDescent="0.25">
      <c r="A2" t="s">
        <v>6</v>
      </c>
      <c r="B2" s="1" t="s">
        <v>3</v>
      </c>
      <c r="C2">
        <v>1</v>
      </c>
      <c r="D2" s="1">
        <v>0.46600000000000003</v>
      </c>
      <c r="E2">
        <f>D2*C2</f>
        <v>0.46600000000000003</v>
      </c>
    </row>
    <row r="3" spans="1:7" x14ac:dyDescent="0.25">
      <c r="A3" s="2" t="s">
        <v>8</v>
      </c>
      <c r="B3" s="1" t="s">
        <v>7</v>
      </c>
      <c r="C3">
        <v>2</v>
      </c>
      <c r="D3" s="1">
        <v>9.0999999999999998E-2</v>
      </c>
      <c r="E3">
        <f t="shared" ref="E3:E31" si="0">D3*C3</f>
        <v>0.182</v>
      </c>
    </row>
    <row r="4" spans="1:7" x14ac:dyDescent="0.25">
      <c r="A4" t="s">
        <v>9</v>
      </c>
      <c r="B4" s="1" t="s">
        <v>66</v>
      </c>
      <c r="C4">
        <v>3</v>
      </c>
      <c r="D4" s="1">
        <v>3.6999999999999998E-2</v>
      </c>
      <c r="E4">
        <f t="shared" si="0"/>
        <v>0.11099999999999999</v>
      </c>
    </row>
    <row r="5" spans="1:7" x14ac:dyDescent="0.25">
      <c r="A5" s="2" t="s">
        <v>10</v>
      </c>
      <c r="B5" s="1" t="s">
        <v>49</v>
      </c>
      <c r="C5">
        <v>1</v>
      </c>
      <c r="D5" s="1">
        <v>9.0999999999999998E-2</v>
      </c>
      <c r="E5">
        <f t="shared" si="0"/>
        <v>9.0999999999999998E-2</v>
      </c>
    </row>
    <row r="6" spans="1:7" x14ac:dyDescent="0.25">
      <c r="A6" t="s">
        <v>80</v>
      </c>
      <c r="B6" s="1" t="s">
        <v>79</v>
      </c>
      <c r="C6">
        <v>2</v>
      </c>
      <c r="D6" s="1">
        <v>9.0999999999999998E-2</v>
      </c>
      <c r="E6">
        <f t="shared" si="0"/>
        <v>0.182</v>
      </c>
    </row>
    <row r="7" spans="1:7" x14ac:dyDescent="0.25">
      <c r="A7" s="2" t="s">
        <v>12</v>
      </c>
      <c r="B7" s="1" t="s">
        <v>59</v>
      </c>
      <c r="C7">
        <v>1</v>
      </c>
      <c r="D7" s="1">
        <v>9.0999999999999998E-2</v>
      </c>
      <c r="E7">
        <f t="shared" si="0"/>
        <v>9.0999999999999998E-2</v>
      </c>
    </row>
    <row r="8" spans="1:7" x14ac:dyDescent="0.25">
      <c r="A8" t="s">
        <v>23</v>
      </c>
      <c r="B8" s="1" t="s">
        <v>24</v>
      </c>
      <c r="C8">
        <v>2</v>
      </c>
      <c r="D8">
        <v>9.0999999999999998E-2</v>
      </c>
      <c r="E8">
        <f t="shared" ref="E8:E11" si="1">D8*C8</f>
        <v>0.182</v>
      </c>
    </row>
    <row r="9" spans="1:7" x14ac:dyDescent="0.25">
      <c r="A9" t="s">
        <v>43</v>
      </c>
      <c r="B9" s="1" t="s">
        <v>44</v>
      </c>
      <c r="C9">
        <v>1</v>
      </c>
      <c r="D9">
        <v>0.11899999999999999</v>
      </c>
      <c r="E9">
        <f t="shared" si="1"/>
        <v>0.11899999999999999</v>
      </c>
    </row>
    <row r="10" spans="1:7" x14ac:dyDescent="0.25">
      <c r="A10" t="s">
        <v>45</v>
      </c>
      <c r="B10" s="1" t="s">
        <v>46</v>
      </c>
      <c r="C10">
        <v>1</v>
      </c>
      <c r="D10">
        <v>0.155</v>
      </c>
      <c r="E10">
        <f t="shared" si="1"/>
        <v>0.155</v>
      </c>
    </row>
    <row r="11" spans="1:7" x14ac:dyDescent="0.25">
      <c r="A11" t="s">
        <v>50</v>
      </c>
      <c r="B11" s="1" t="s">
        <v>51</v>
      </c>
      <c r="C11">
        <v>1</v>
      </c>
      <c r="D11">
        <v>5.75</v>
      </c>
      <c r="E11">
        <f t="shared" si="1"/>
        <v>5.75</v>
      </c>
    </row>
    <row r="12" spans="1:7" x14ac:dyDescent="0.25">
      <c r="A12" t="s">
        <v>52</v>
      </c>
      <c r="B12" s="1" t="s">
        <v>53</v>
      </c>
      <c r="C12">
        <v>1</v>
      </c>
      <c r="D12">
        <v>0.36199999999999999</v>
      </c>
      <c r="E12">
        <f t="shared" si="0"/>
        <v>0.36199999999999999</v>
      </c>
    </row>
    <row r="13" spans="1:7" x14ac:dyDescent="0.25">
      <c r="A13" t="s">
        <v>54</v>
      </c>
      <c r="B13" s="1" t="s">
        <v>55</v>
      </c>
      <c r="C13">
        <v>1</v>
      </c>
      <c r="D13">
        <v>0.26500000000000001</v>
      </c>
      <c r="E13">
        <f t="shared" si="0"/>
        <v>0.26500000000000001</v>
      </c>
    </row>
    <row r="14" spans="1:7" x14ac:dyDescent="0.25">
      <c r="A14" t="s">
        <v>57</v>
      </c>
      <c r="B14" s="1" t="s">
        <v>56</v>
      </c>
      <c r="C14">
        <v>1</v>
      </c>
      <c r="D14">
        <v>0.127</v>
      </c>
      <c r="E14">
        <f t="shared" si="0"/>
        <v>0.127</v>
      </c>
      <c r="G14" s="2"/>
    </row>
    <row r="15" spans="1:7" x14ac:dyDescent="0.25">
      <c r="B15" s="1"/>
      <c r="F15" s="2"/>
    </row>
    <row r="16" spans="1:7" x14ac:dyDescent="0.25">
      <c r="E16">
        <f t="shared" si="0"/>
        <v>0</v>
      </c>
    </row>
    <row r="17" spans="1:10" x14ac:dyDescent="0.25">
      <c r="A17" s="1" t="s">
        <v>14</v>
      </c>
      <c r="B17" s="1" t="s">
        <v>13</v>
      </c>
      <c r="C17">
        <v>1</v>
      </c>
      <c r="D17">
        <v>2.2799999999999998</v>
      </c>
      <c r="E17">
        <f t="shared" si="0"/>
        <v>2.2799999999999998</v>
      </c>
    </row>
    <row r="18" spans="1:10" x14ac:dyDescent="0.25">
      <c r="A18" t="s">
        <v>15</v>
      </c>
      <c r="B18" s="1" t="s">
        <v>16</v>
      </c>
      <c r="C18">
        <v>1</v>
      </c>
      <c r="D18">
        <v>1.76</v>
      </c>
      <c r="E18">
        <f t="shared" si="0"/>
        <v>1.76</v>
      </c>
    </row>
    <row r="19" spans="1:10" x14ac:dyDescent="0.25">
      <c r="A19" t="s">
        <v>17</v>
      </c>
      <c r="B19" s="1" t="s">
        <v>18</v>
      </c>
      <c r="C19">
        <v>2</v>
      </c>
      <c r="D19">
        <v>9.0999999999999998E-2</v>
      </c>
      <c r="E19">
        <f t="shared" si="0"/>
        <v>0.182</v>
      </c>
    </row>
    <row r="20" spans="1:10" x14ac:dyDescent="0.25">
      <c r="A20" t="s">
        <v>19</v>
      </c>
      <c r="B20" s="1" t="s">
        <v>20</v>
      </c>
      <c r="C20">
        <v>1</v>
      </c>
      <c r="D20">
        <v>9.0999999999999998E-2</v>
      </c>
      <c r="E20">
        <f t="shared" si="0"/>
        <v>9.0999999999999998E-2</v>
      </c>
    </row>
    <row r="21" spans="1:10" x14ac:dyDescent="0.25">
      <c r="A21" t="s">
        <v>21</v>
      </c>
      <c r="B21" s="1" t="s">
        <v>22</v>
      </c>
      <c r="C21">
        <v>2</v>
      </c>
      <c r="D21">
        <v>9.0999999999999998E-2</v>
      </c>
      <c r="E21">
        <f t="shared" si="0"/>
        <v>0.182</v>
      </c>
    </row>
    <row r="22" spans="1:10" x14ac:dyDescent="0.25">
      <c r="A22" t="s">
        <v>23</v>
      </c>
      <c r="B22" s="1" t="s">
        <v>24</v>
      </c>
      <c r="C22">
        <v>6</v>
      </c>
      <c r="D22">
        <v>9.0999999999999998E-2</v>
      </c>
      <c r="E22">
        <f t="shared" si="0"/>
        <v>0.54600000000000004</v>
      </c>
    </row>
    <row r="23" spans="1:10" x14ac:dyDescent="0.25">
      <c r="A23" t="s">
        <v>25</v>
      </c>
      <c r="B23" s="1" t="s">
        <v>26</v>
      </c>
      <c r="C23">
        <v>2</v>
      </c>
      <c r="D23">
        <v>9.0999999999999998E-2</v>
      </c>
      <c r="E23">
        <f t="shared" si="0"/>
        <v>0.182</v>
      </c>
    </row>
    <row r="24" spans="1:10" x14ac:dyDescent="0.25">
      <c r="A24" t="s">
        <v>39</v>
      </c>
      <c r="B24" s="1" t="s">
        <v>22</v>
      </c>
      <c r="C24">
        <v>1</v>
      </c>
      <c r="D24">
        <v>9.0999999999999998E-2</v>
      </c>
      <c r="E24">
        <f t="shared" si="0"/>
        <v>9.0999999999999998E-2</v>
      </c>
    </row>
    <row r="25" spans="1:10" x14ac:dyDescent="0.25">
      <c r="A25" t="s">
        <v>27</v>
      </c>
      <c r="B25" s="1" t="s">
        <v>28</v>
      </c>
      <c r="C25">
        <v>1</v>
      </c>
      <c r="D25">
        <v>9.0999999999999998E-2</v>
      </c>
      <c r="E25">
        <f t="shared" si="0"/>
        <v>9.0999999999999998E-2</v>
      </c>
    </row>
    <row r="26" spans="1:10" x14ac:dyDescent="0.25">
      <c r="A26" t="s">
        <v>29</v>
      </c>
      <c r="B26" s="1" t="s">
        <v>30</v>
      </c>
      <c r="C26">
        <v>1</v>
      </c>
      <c r="D26">
        <v>0.253</v>
      </c>
      <c r="E26">
        <f t="shared" si="0"/>
        <v>0.253</v>
      </c>
    </row>
    <row r="27" spans="1:10" x14ac:dyDescent="0.25">
      <c r="A27" t="s">
        <v>31</v>
      </c>
      <c r="B27" s="1" t="s">
        <v>11</v>
      </c>
      <c r="C27">
        <v>2</v>
      </c>
      <c r="D27">
        <v>9.0999999999999998E-2</v>
      </c>
      <c r="E27">
        <f t="shared" si="0"/>
        <v>0.182</v>
      </c>
    </row>
    <row r="28" spans="1:10" x14ac:dyDescent="0.25">
      <c r="A28" t="s">
        <v>32</v>
      </c>
      <c r="B28" s="1" t="s">
        <v>33</v>
      </c>
      <c r="C28">
        <v>1</v>
      </c>
      <c r="D28">
        <v>0.17199999999999999</v>
      </c>
      <c r="E28">
        <f t="shared" si="0"/>
        <v>0.17199999999999999</v>
      </c>
    </row>
    <row r="29" spans="1:10" x14ac:dyDescent="0.25">
      <c r="A29" t="s">
        <v>37</v>
      </c>
      <c r="B29" s="1" t="s">
        <v>34</v>
      </c>
      <c r="C29">
        <v>1</v>
      </c>
      <c r="D29">
        <v>9.0999999999999998E-2</v>
      </c>
      <c r="E29">
        <f t="shared" si="0"/>
        <v>9.0999999999999998E-2</v>
      </c>
    </row>
    <row r="30" spans="1:10" x14ac:dyDescent="0.25">
      <c r="A30" t="s">
        <v>35</v>
      </c>
      <c r="B30" s="1" t="s">
        <v>36</v>
      </c>
      <c r="C30">
        <v>1</v>
      </c>
      <c r="D30">
        <v>0.128</v>
      </c>
      <c r="E30">
        <f t="shared" si="0"/>
        <v>0.128</v>
      </c>
    </row>
    <row r="31" spans="1:10" x14ac:dyDescent="0.25">
      <c r="A31" t="s">
        <v>38</v>
      </c>
      <c r="B31" s="1" t="s">
        <v>100</v>
      </c>
      <c r="C31">
        <v>2</v>
      </c>
      <c r="D31">
        <v>0.51200000000000001</v>
      </c>
      <c r="E31">
        <f t="shared" si="0"/>
        <v>1.024</v>
      </c>
      <c r="J31" s="2"/>
    </row>
    <row r="32" spans="1:10" x14ac:dyDescent="0.25">
      <c r="A32" t="s">
        <v>40</v>
      </c>
      <c r="B32" s="1" t="s">
        <v>73</v>
      </c>
      <c r="C32">
        <v>1</v>
      </c>
      <c r="D32">
        <v>0.47099999999999997</v>
      </c>
      <c r="E32">
        <f>D32*C32</f>
        <v>0.47099999999999997</v>
      </c>
    </row>
    <row r="33" spans="1:5" x14ac:dyDescent="0.25">
      <c r="A33" t="s">
        <v>41</v>
      </c>
      <c r="B33" s="1" t="s">
        <v>42</v>
      </c>
      <c r="C33">
        <v>1</v>
      </c>
      <c r="D33">
        <v>0.311</v>
      </c>
      <c r="E33">
        <f t="shared" ref="E33:E76" si="2">D33*C33</f>
        <v>0.311</v>
      </c>
    </row>
    <row r="34" spans="1:5" x14ac:dyDescent="0.25">
      <c r="A34" t="s">
        <v>43</v>
      </c>
      <c r="B34" s="1" t="s">
        <v>44</v>
      </c>
      <c r="C34">
        <v>1</v>
      </c>
      <c r="D34">
        <v>0.11899999999999999</v>
      </c>
      <c r="E34">
        <f t="shared" si="2"/>
        <v>0.11899999999999999</v>
      </c>
    </row>
    <row r="35" spans="1:5" x14ac:dyDescent="0.25">
      <c r="A35" t="s">
        <v>45</v>
      </c>
      <c r="B35" s="1" t="s">
        <v>46</v>
      </c>
      <c r="C35">
        <v>1</v>
      </c>
      <c r="D35">
        <v>0.155</v>
      </c>
      <c r="E35">
        <f t="shared" si="2"/>
        <v>0.155</v>
      </c>
    </row>
    <row r="36" spans="1:5" x14ac:dyDescent="0.25">
      <c r="A36" t="s">
        <v>47</v>
      </c>
      <c r="B36" s="1" t="s">
        <v>48</v>
      </c>
      <c r="C36">
        <v>1</v>
      </c>
      <c r="D36">
        <v>0.155</v>
      </c>
      <c r="E36">
        <f t="shared" si="2"/>
        <v>0.155</v>
      </c>
    </row>
    <row r="37" spans="1:5" x14ac:dyDescent="0.25">
      <c r="B37" s="1"/>
    </row>
    <row r="38" spans="1:5" x14ac:dyDescent="0.25">
      <c r="A38" s="2"/>
      <c r="D38" s="2"/>
      <c r="E38">
        <f t="shared" si="2"/>
        <v>0</v>
      </c>
    </row>
    <row r="39" spans="1:5" x14ac:dyDescent="0.25">
      <c r="E39">
        <f t="shared" si="2"/>
        <v>0</v>
      </c>
    </row>
    <row r="40" spans="1:5" x14ac:dyDescent="0.25">
      <c r="A40" s="2" t="s">
        <v>98</v>
      </c>
      <c r="B40" s="1" t="s">
        <v>99</v>
      </c>
      <c r="C40">
        <v>1</v>
      </c>
      <c r="D40">
        <v>0.83</v>
      </c>
      <c r="E40">
        <f>D40*C40</f>
        <v>0.83</v>
      </c>
    </row>
    <row r="41" spans="1:5" x14ac:dyDescent="0.25">
      <c r="A41" s="1" t="s">
        <v>83</v>
      </c>
      <c r="B41" s="1" t="s">
        <v>58</v>
      </c>
      <c r="C41">
        <v>2</v>
      </c>
      <c r="D41">
        <v>9.4E-2</v>
      </c>
      <c r="E41">
        <f>D41*C41</f>
        <v>0.188</v>
      </c>
    </row>
    <row r="42" spans="1:5" x14ac:dyDescent="0.25">
      <c r="A42" s="2" t="s">
        <v>84</v>
      </c>
      <c r="B42" s="1" t="s">
        <v>85</v>
      </c>
      <c r="C42">
        <v>4</v>
      </c>
      <c r="D42">
        <v>9.4E-2</v>
      </c>
      <c r="E42">
        <f t="shared" ref="E42:E52" si="3">D42*C42</f>
        <v>0.376</v>
      </c>
    </row>
    <row r="43" spans="1:5" x14ac:dyDescent="0.25">
      <c r="A43" t="s">
        <v>86</v>
      </c>
      <c r="B43" s="1" t="s">
        <v>87</v>
      </c>
      <c r="C43">
        <v>2</v>
      </c>
      <c r="D43">
        <v>9.4E-2</v>
      </c>
      <c r="E43">
        <f t="shared" si="3"/>
        <v>0.188</v>
      </c>
    </row>
    <row r="44" spans="1:5" x14ac:dyDescent="0.25">
      <c r="A44" s="2" t="s">
        <v>88</v>
      </c>
      <c r="B44" s="1" t="s">
        <v>89</v>
      </c>
      <c r="C44">
        <v>2</v>
      </c>
      <c r="D44">
        <v>0.123</v>
      </c>
      <c r="E44">
        <f t="shared" si="3"/>
        <v>0.246</v>
      </c>
    </row>
    <row r="45" spans="1:5" x14ac:dyDescent="0.25">
      <c r="A45" s="2" t="s">
        <v>90</v>
      </c>
      <c r="B45" s="1" t="s">
        <v>91</v>
      </c>
      <c r="C45">
        <v>2</v>
      </c>
      <c r="D45">
        <v>0.113</v>
      </c>
      <c r="E45">
        <f t="shared" si="3"/>
        <v>0.22600000000000001</v>
      </c>
    </row>
    <row r="46" spans="1:5" x14ac:dyDescent="0.25">
      <c r="A46" s="2" t="s">
        <v>92</v>
      </c>
      <c r="B46" s="1" t="s">
        <v>93</v>
      </c>
      <c r="C46">
        <v>2</v>
      </c>
      <c r="D46">
        <v>9.4E-2</v>
      </c>
      <c r="E46">
        <f t="shared" si="3"/>
        <v>0.188</v>
      </c>
    </row>
    <row r="47" spans="1:5" x14ac:dyDescent="0.25">
      <c r="A47" s="2" t="s">
        <v>94</v>
      </c>
      <c r="B47" s="1" t="s">
        <v>95</v>
      </c>
      <c r="C47">
        <v>2</v>
      </c>
      <c r="D47">
        <v>9.4E-2</v>
      </c>
      <c r="E47">
        <f t="shared" si="3"/>
        <v>0.188</v>
      </c>
    </row>
    <row r="48" spans="1:5" x14ac:dyDescent="0.25">
      <c r="A48" s="2" t="s">
        <v>96</v>
      </c>
      <c r="B48" s="1" t="s">
        <v>97</v>
      </c>
      <c r="C48">
        <v>2</v>
      </c>
      <c r="D48">
        <v>9.4E-2</v>
      </c>
      <c r="E48">
        <f t="shared" si="3"/>
        <v>0.188</v>
      </c>
    </row>
    <row r="49" spans="1:6" x14ac:dyDescent="0.25">
      <c r="B49" s="1"/>
      <c r="F49" s="2"/>
    </row>
    <row r="50" spans="1:6" x14ac:dyDescent="0.25">
      <c r="A50" s="3"/>
      <c r="B50" s="1"/>
      <c r="E50">
        <f t="shared" si="3"/>
        <v>0</v>
      </c>
    </row>
    <row r="51" spans="1:6" x14ac:dyDescent="0.25">
      <c r="A51" s="2"/>
      <c r="B51" s="1"/>
      <c r="E51">
        <f t="shared" si="3"/>
        <v>0</v>
      </c>
    </row>
    <row r="52" spans="1:6" x14ac:dyDescent="0.25">
      <c r="A52" s="2"/>
      <c r="B52" s="1"/>
      <c r="E52">
        <f t="shared" si="3"/>
        <v>0</v>
      </c>
    </row>
    <row r="54" spans="1:6" x14ac:dyDescent="0.25">
      <c r="A54" s="2"/>
      <c r="B54" s="4"/>
    </row>
    <row r="55" spans="1:6" x14ac:dyDescent="0.25">
      <c r="A55" s="2" t="s">
        <v>78</v>
      </c>
      <c r="B55" s="1" t="s">
        <v>82</v>
      </c>
      <c r="C55">
        <v>1</v>
      </c>
      <c r="D55">
        <v>9.0999999999999998E-2</v>
      </c>
      <c r="E55">
        <f t="shared" si="2"/>
        <v>9.0999999999999998E-2</v>
      </c>
    </row>
    <row r="56" spans="1:6" x14ac:dyDescent="0.25">
      <c r="A56" t="s">
        <v>25</v>
      </c>
      <c r="B56" s="1" t="s">
        <v>26</v>
      </c>
      <c r="C56">
        <v>2</v>
      </c>
      <c r="D56">
        <v>9.0999999999999998E-2</v>
      </c>
      <c r="E56">
        <f t="shared" si="2"/>
        <v>0.182</v>
      </c>
    </row>
    <row r="57" spans="1:6" x14ac:dyDescent="0.25">
      <c r="A57" s="2" t="s">
        <v>62</v>
      </c>
      <c r="B57" s="1" t="s">
        <v>63</v>
      </c>
      <c r="C57">
        <v>3</v>
      </c>
      <c r="D57">
        <v>9.0999999999999998E-2</v>
      </c>
      <c r="E57">
        <f t="shared" si="2"/>
        <v>0.27300000000000002</v>
      </c>
    </row>
    <row r="58" spans="1:6" x14ac:dyDescent="0.25">
      <c r="A58" s="2" t="s">
        <v>64</v>
      </c>
      <c r="B58" s="1" t="s">
        <v>65</v>
      </c>
      <c r="C58">
        <v>1</v>
      </c>
      <c r="D58">
        <v>9.0999999999999998E-2</v>
      </c>
      <c r="E58">
        <f t="shared" si="2"/>
        <v>9.0999999999999998E-2</v>
      </c>
    </row>
    <row r="59" spans="1:6" x14ac:dyDescent="0.25">
      <c r="A59" s="2" t="s">
        <v>77</v>
      </c>
      <c r="B59" s="1" t="s">
        <v>76</v>
      </c>
      <c r="C59">
        <v>2</v>
      </c>
      <c r="D59">
        <v>9.0999999999999998E-2</v>
      </c>
      <c r="E59">
        <f t="shared" si="2"/>
        <v>0.182</v>
      </c>
    </row>
    <row r="60" spans="1:6" x14ac:dyDescent="0.25">
      <c r="A60" s="2" t="s">
        <v>37</v>
      </c>
      <c r="B60" s="1" t="s">
        <v>66</v>
      </c>
      <c r="C60">
        <v>3</v>
      </c>
      <c r="D60">
        <v>3.6999999999999998E-2</v>
      </c>
      <c r="E60">
        <f t="shared" si="2"/>
        <v>0.11099999999999999</v>
      </c>
    </row>
    <row r="61" spans="1:6" x14ac:dyDescent="0.25">
      <c r="A61" s="3" t="s">
        <v>67</v>
      </c>
      <c r="B61" s="1" t="s">
        <v>49</v>
      </c>
      <c r="C61" s="2">
        <v>2</v>
      </c>
      <c r="D61" s="1">
        <v>9.0999999999999998E-2</v>
      </c>
      <c r="E61">
        <f t="shared" si="2"/>
        <v>0.182</v>
      </c>
    </row>
    <row r="62" spans="1:6" x14ac:dyDescent="0.25">
      <c r="A62" s="2" t="s">
        <v>38</v>
      </c>
      <c r="B62" s="1" t="s">
        <v>100</v>
      </c>
      <c r="C62" s="2">
        <v>1</v>
      </c>
      <c r="D62" s="1">
        <v>0.51</v>
      </c>
      <c r="E62">
        <f t="shared" si="2"/>
        <v>0.51</v>
      </c>
    </row>
    <row r="63" spans="1:6" x14ac:dyDescent="0.25">
      <c r="A63" s="2" t="s">
        <v>61</v>
      </c>
      <c r="B63" s="1" t="s">
        <v>100</v>
      </c>
      <c r="C63">
        <v>1</v>
      </c>
      <c r="D63">
        <v>0.51</v>
      </c>
      <c r="E63">
        <f>D63*C63</f>
        <v>0.51</v>
      </c>
    </row>
    <row r="64" spans="1:6" x14ac:dyDescent="0.25">
      <c r="A64" t="s">
        <v>43</v>
      </c>
      <c r="B64" s="1" t="s">
        <v>44</v>
      </c>
      <c r="C64">
        <v>1</v>
      </c>
      <c r="D64">
        <v>0.11899999999999999</v>
      </c>
      <c r="E64">
        <f t="shared" ref="E64:E65" si="4">D64*C64</f>
        <v>0.11899999999999999</v>
      </c>
    </row>
    <row r="65" spans="1:7" x14ac:dyDescent="0.25">
      <c r="A65" t="s">
        <v>45</v>
      </c>
      <c r="B65" s="1" t="s">
        <v>46</v>
      </c>
      <c r="C65">
        <v>4</v>
      </c>
      <c r="D65">
        <v>0.155</v>
      </c>
      <c r="E65">
        <f t="shared" si="4"/>
        <v>0.62</v>
      </c>
    </row>
    <row r="66" spans="1:7" x14ac:dyDescent="0.25">
      <c r="A66" s="2" t="s">
        <v>68</v>
      </c>
      <c r="B66" s="1" t="s">
        <v>69</v>
      </c>
      <c r="C66">
        <v>1</v>
      </c>
      <c r="D66">
        <v>0.38400000000000001</v>
      </c>
      <c r="E66">
        <f t="shared" si="2"/>
        <v>0.38400000000000001</v>
      </c>
    </row>
    <row r="67" spans="1:7" x14ac:dyDescent="0.25">
      <c r="A67" s="2" t="s">
        <v>70</v>
      </c>
      <c r="B67" s="1" t="s">
        <v>75</v>
      </c>
      <c r="C67">
        <v>1</v>
      </c>
      <c r="D67">
        <v>0.57599999999999996</v>
      </c>
      <c r="E67">
        <f t="shared" si="2"/>
        <v>0.57599999999999996</v>
      </c>
      <c r="F67" t="s">
        <v>102</v>
      </c>
      <c r="G67" s="1" t="s">
        <v>101</v>
      </c>
    </row>
    <row r="68" spans="1:7" x14ac:dyDescent="0.25">
      <c r="A68" s="2" t="s">
        <v>71</v>
      </c>
      <c r="B68" s="1" t="s">
        <v>72</v>
      </c>
      <c r="C68" s="3">
        <v>1</v>
      </c>
      <c r="D68">
        <v>0.19</v>
      </c>
      <c r="E68">
        <f t="shared" si="2"/>
        <v>0.19</v>
      </c>
    </row>
    <row r="69" spans="1:7" x14ac:dyDescent="0.25">
      <c r="A69" s="2" t="s">
        <v>74</v>
      </c>
      <c r="B69" s="1" t="s">
        <v>81</v>
      </c>
      <c r="C69">
        <v>1</v>
      </c>
      <c r="D69">
        <v>9.0999999999999998E-2</v>
      </c>
      <c r="E69">
        <f t="shared" si="2"/>
        <v>9.0999999999999998E-2</v>
      </c>
    </row>
    <row r="70" spans="1:7" x14ac:dyDescent="0.25">
      <c r="A70" s="6" t="s">
        <v>60</v>
      </c>
      <c r="B70" s="6"/>
      <c r="C70" s="6"/>
      <c r="D70" s="6"/>
      <c r="E70">
        <f>SUM(E2:E69)</f>
        <v>23.278999999999996</v>
      </c>
    </row>
    <row r="71" spans="1:7" x14ac:dyDescent="0.25">
      <c r="A71" s="2"/>
      <c r="E71">
        <f t="shared" si="2"/>
        <v>0</v>
      </c>
    </row>
    <row r="72" spans="1:7" x14ac:dyDescent="0.25">
      <c r="C72" s="2"/>
      <c r="E72">
        <f t="shared" si="2"/>
        <v>0</v>
      </c>
    </row>
    <row r="73" spans="1:7" x14ac:dyDescent="0.25">
      <c r="E73">
        <f t="shared" si="2"/>
        <v>0</v>
      </c>
    </row>
    <row r="74" spans="1:7" x14ac:dyDescent="0.25">
      <c r="C74" s="2"/>
      <c r="E74">
        <f t="shared" si="2"/>
        <v>0</v>
      </c>
    </row>
    <row r="75" spans="1:7" x14ac:dyDescent="0.25">
      <c r="E75">
        <f t="shared" si="2"/>
        <v>0</v>
      </c>
    </row>
    <row r="76" spans="1:7" x14ac:dyDescent="0.25">
      <c r="E76">
        <f t="shared" si="2"/>
        <v>0</v>
      </c>
    </row>
  </sheetData>
  <mergeCells count="1">
    <mergeCell ref="A70:D70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2017-02-02T14:03:05Z</dcterms:modified>
</cp:coreProperties>
</file>