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 Murcia\Documents\LUCHO\CARPETA LUCHO\ANALISIS Y DESARROLLO DE SISTEMAS DE INFORMACION\TECER TRIMESTRE\PROYECTO Q.E.S.D\7 Trimestr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H18" i="1"/>
  <c r="F18" i="1"/>
  <c r="J17" i="1"/>
  <c r="H17" i="1"/>
  <c r="F17" i="1"/>
  <c r="J16" i="1"/>
  <c r="H16" i="1"/>
  <c r="J15" i="1"/>
  <c r="H15" i="1"/>
  <c r="F16" i="1"/>
  <c r="F15" i="1"/>
  <c r="J9" i="1"/>
  <c r="J8" i="1"/>
  <c r="J10" i="1"/>
  <c r="J11" i="1"/>
  <c r="J12" i="1"/>
  <c r="J13" i="1"/>
  <c r="J14" i="1"/>
  <c r="J7" i="1"/>
  <c r="H9" i="1"/>
  <c r="H8" i="1"/>
  <c r="H10" i="1"/>
  <c r="H11" i="1"/>
  <c r="H12" i="1"/>
  <c r="H13" i="1"/>
  <c r="H14" i="1"/>
  <c r="H7" i="1"/>
  <c r="F8" i="1"/>
  <c r="F9" i="1"/>
  <c r="F10" i="1"/>
  <c r="F11" i="1"/>
  <c r="F12" i="1"/>
  <c r="F13" i="1"/>
  <c r="F14" i="1"/>
  <c r="F7" i="1"/>
  <c r="L7" i="1" s="1"/>
  <c r="J20" i="1" l="1"/>
  <c r="F20" i="1"/>
  <c r="H20" i="1"/>
</calcChain>
</file>

<file path=xl/sharedStrings.xml><?xml version="1.0" encoding="utf-8"?>
<sst xmlns="http://schemas.openxmlformats.org/spreadsheetml/2006/main" count="42" uniqueCount="33">
  <si>
    <t>CUADRO COMPARATIVO DE PRECIOS PROVEEDORES</t>
  </si>
  <si>
    <t>No</t>
  </si>
  <si>
    <t>Cantidad Solicitada</t>
  </si>
  <si>
    <t>Centro de Costos</t>
  </si>
  <si>
    <t>Tecnologia</t>
  </si>
  <si>
    <t>PROVEEDORES</t>
  </si>
  <si>
    <t xml:space="preserve">Empresa 1 </t>
  </si>
  <si>
    <t>P. Unitario</t>
  </si>
  <si>
    <t>Total</t>
  </si>
  <si>
    <t>Empresa 2</t>
  </si>
  <si>
    <t>Empresa 3</t>
  </si>
  <si>
    <t>Descripcion</t>
  </si>
  <si>
    <t>QESD Database Enterprises</t>
  </si>
  <si>
    <t>Dominio</t>
  </si>
  <si>
    <t>Hosting</t>
  </si>
  <si>
    <t>Licencias SQL Server</t>
  </si>
  <si>
    <t>Office 365</t>
  </si>
  <si>
    <t>Licencia Visual Studio</t>
  </si>
  <si>
    <t>Antivirus</t>
  </si>
  <si>
    <t>Licencia VPN</t>
  </si>
  <si>
    <t>Backups</t>
  </si>
  <si>
    <t>___________________________________</t>
  </si>
  <si>
    <t>Elaborado</t>
  </si>
  <si>
    <t>Autorizado</t>
  </si>
  <si>
    <t>Internet</t>
  </si>
  <si>
    <t xml:space="preserve">Escritorios </t>
  </si>
  <si>
    <t>Sillas</t>
  </si>
  <si>
    <t>Computadores</t>
  </si>
  <si>
    <t>Revisado</t>
  </si>
  <si>
    <t>______________________________________</t>
  </si>
  <si>
    <t>_____________________________________</t>
  </si>
  <si>
    <t>Nombre</t>
  </si>
  <si>
    <t>C.C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</si>
</sst>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[$$-240A]\ * #,##0.00_-;\-[$$-240A]\ * #,##0.00_-;_-[$$-240A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0" fillId="0" borderId="1" xfId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6" xfId="0" applyBorder="1"/>
  </cellXfs>
  <cellStyles count="2">
    <cellStyle name="Millares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abSelected="1" workbookViewId="0">
      <selection activeCell="M1" sqref="M1:M1048576"/>
    </sheetView>
  </sheetViews>
  <sheetFormatPr baseColWidth="10" defaultRowHeight="15" x14ac:dyDescent="0.25"/>
  <cols>
    <col min="3" max="3" width="25" customWidth="1"/>
    <col min="5" max="5" width="14.5703125" bestFit="1" customWidth="1"/>
    <col min="6" max="6" width="15.5703125" bestFit="1" customWidth="1"/>
    <col min="7" max="7" width="14.5703125" bestFit="1" customWidth="1"/>
    <col min="8" max="8" width="15.5703125" bestFit="1" customWidth="1"/>
    <col min="9" max="9" width="14.5703125" bestFit="1" customWidth="1"/>
    <col min="10" max="10" width="15.5703125" bestFit="1" customWidth="1"/>
    <col min="12" max="12" width="11.85546875" hidden="1" customWidth="1"/>
  </cols>
  <sheetData>
    <row r="2" spans="2:12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2" x14ac:dyDescent="0.25">
      <c r="B3" s="13" t="s">
        <v>12</v>
      </c>
      <c r="C3" s="13"/>
      <c r="D3" s="13"/>
      <c r="E3" s="13" t="s">
        <v>3</v>
      </c>
      <c r="F3" s="13"/>
      <c r="G3" s="13"/>
      <c r="H3" s="13" t="s">
        <v>4</v>
      </c>
      <c r="I3" s="13"/>
      <c r="J3" s="13"/>
    </row>
    <row r="4" spans="2:12" x14ac:dyDescent="0.25">
      <c r="B4" s="13"/>
      <c r="C4" s="13"/>
      <c r="D4" s="13"/>
      <c r="E4" s="14" t="s">
        <v>5</v>
      </c>
      <c r="F4" s="14"/>
      <c r="G4" s="14"/>
      <c r="H4" s="14"/>
      <c r="I4" s="14"/>
      <c r="J4" s="14"/>
    </row>
    <row r="5" spans="2:12" x14ac:dyDescent="0.25">
      <c r="B5" s="15" t="s">
        <v>1</v>
      </c>
      <c r="C5" s="15" t="s">
        <v>11</v>
      </c>
      <c r="D5" s="17" t="s">
        <v>2</v>
      </c>
      <c r="E5" s="19" t="s">
        <v>6</v>
      </c>
      <c r="F5" s="19"/>
      <c r="G5" s="19" t="s">
        <v>9</v>
      </c>
      <c r="H5" s="19"/>
      <c r="I5" s="19" t="s">
        <v>10</v>
      </c>
      <c r="J5" s="19"/>
    </row>
    <row r="6" spans="2:12" ht="17.25" customHeight="1" x14ac:dyDescent="0.25">
      <c r="B6" s="16"/>
      <c r="C6" s="16"/>
      <c r="D6" s="18"/>
      <c r="E6" s="3" t="s">
        <v>7</v>
      </c>
      <c r="F6" s="3" t="s">
        <v>8</v>
      </c>
      <c r="G6" s="3" t="s">
        <v>7</v>
      </c>
      <c r="H6" s="3" t="s">
        <v>8</v>
      </c>
      <c r="I6" s="3" t="s">
        <v>7</v>
      </c>
      <c r="J6" s="3" t="s">
        <v>8</v>
      </c>
    </row>
    <row r="7" spans="2:12" x14ac:dyDescent="0.25">
      <c r="B7" s="7">
        <v>1</v>
      </c>
      <c r="C7" s="2" t="s">
        <v>13</v>
      </c>
      <c r="D7" s="1">
        <v>3</v>
      </c>
      <c r="E7" s="4">
        <v>94000</v>
      </c>
      <c r="F7" s="4">
        <f>E7*D7</f>
        <v>282000</v>
      </c>
      <c r="G7" s="4">
        <v>41000</v>
      </c>
      <c r="H7" s="4">
        <f>G7*D7</f>
        <v>123000</v>
      </c>
      <c r="I7" s="4">
        <v>39500</v>
      </c>
      <c r="J7" s="4">
        <f>I7*D7</f>
        <v>118500</v>
      </c>
      <c r="L7" t="b">
        <f>E7=MIN($E7:$J7)</f>
        <v>0</v>
      </c>
    </row>
    <row r="8" spans="2:12" x14ac:dyDescent="0.25">
      <c r="B8" s="7">
        <v>2</v>
      </c>
      <c r="C8" s="2" t="s">
        <v>14</v>
      </c>
      <c r="D8" s="1">
        <v>2</v>
      </c>
      <c r="E8" s="4">
        <v>12900</v>
      </c>
      <c r="F8" s="4">
        <f t="shared" ref="F8:F18" si="0">E8*D8</f>
        <v>25800</v>
      </c>
      <c r="G8" s="4">
        <v>8900</v>
      </c>
      <c r="H8" s="4">
        <f t="shared" ref="H8:H18" si="1">G8*D8</f>
        <v>17800</v>
      </c>
      <c r="I8" s="4">
        <v>12900</v>
      </c>
      <c r="J8" s="4">
        <f t="shared" ref="J8:J18" si="2">I8*D8</f>
        <v>25800</v>
      </c>
    </row>
    <row r="9" spans="2:12" x14ac:dyDescent="0.25">
      <c r="B9" s="7">
        <v>3</v>
      </c>
      <c r="C9" s="2" t="s">
        <v>15</v>
      </c>
      <c r="D9" s="1">
        <v>4</v>
      </c>
      <c r="E9" s="4">
        <v>192000</v>
      </c>
      <c r="F9" s="4">
        <f t="shared" si="0"/>
        <v>768000</v>
      </c>
      <c r="G9" s="4">
        <v>280000</v>
      </c>
      <c r="H9" s="4">
        <f>G9*D9</f>
        <v>1120000</v>
      </c>
      <c r="I9" s="4">
        <v>250000</v>
      </c>
      <c r="J9" s="4">
        <f>I9*D9</f>
        <v>1000000</v>
      </c>
    </row>
    <row r="10" spans="2:12" x14ac:dyDescent="0.25">
      <c r="B10" s="7">
        <v>4</v>
      </c>
      <c r="C10" s="2" t="s">
        <v>16</v>
      </c>
      <c r="D10" s="1">
        <v>3</v>
      </c>
      <c r="E10" s="4">
        <v>69000</v>
      </c>
      <c r="F10" s="4">
        <f t="shared" si="0"/>
        <v>207000</v>
      </c>
      <c r="G10" s="4">
        <v>128000</v>
      </c>
      <c r="H10" s="4">
        <f t="shared" si="1"/>
        <v>384000</v>
      </c>
      <c r="I10" s="4">
        <v>289000</v>
      </c>
      <c r="J10" s="4">
        <f t="shared" si="2"/>
        <v>867000</v>
      </c>
    </row>
    <row r="11" spans="2:12" x14ac:dyDescent="0.25">
      <c r="B11" s="7">
        <v>5</v>
      </c>
      <c r="C11" s="2" t="s">
        <v>17</v>
      </c>
      <c r="D11" s="1">
        <v>3</v>
      </c>
      <c r="E11" s="4">
        <v>120000</v>
      </c>
      <c r="F11" s="4">
        <f t="shared" si="0"/>
        <v>360000</v>
      </c>
      <c r="G11" s="4">
        <v>95000</v>
      </c>
      <c r="H11" s="4">
        <f t="shared" si="1"/>
        <v>285000</v>
      </c>
      <c r="I11" s="4">
        <v>250000</v>
      </c>
      <c r="J11" s="4">
        <f t="shared" si="2"/>
        <v>750000</v>
      </c>
    </row>
    <row r="12" spans="2:12" x14ac:dyDescent="0.25">
      <c r="B12" s="7">
        <v>6</v>
      </c>
      <c r="C12" s="2" t="s">
        <v>18</v>
      </c>
      <c r="D12" s="1">
        <v>4</v>
      </c>
      <c r="E12" s="4">
        <v>60000</v>
      </c>
      <c r="F12" s="4">
        <f t="shared" si="0"/>
        <v>240000</v>
      </c>
      <c r="G12" s="4">
        <v>13000</v>
      </c>
      <c r="H12" s="4">
        <f t="shared" si="1"/>
        <v>52000</v>
      </c>
      <c r="I12" s="4">
        <v>35000</v>
      </c>
      <c r="J12" s="4">
        <f t="shared" si="2"/>
        <v>140000</v>
      </c>
    </row>
    <row r="13" spans="2:12" x14ac:dyDescent="0.25">
      <c r="B13" s="7">
        <v>7</v>
      </c>
      <c r="C13" s="2" t="s">
        <v>19</v>
      </c>
      <c r="D13" s="1">
        <v>4</v>
      </c>
      <c r="E13" s="4">
        <v>104000</v>
      </c>
      <c r="F13" s="4">
        <f t="shared" si="0"/>
        <v>416000</v>
      </c>
      <c r="G13" s="4">
        <v>59900</v>
      </c>
      <c r="H13" s="4">
        <f t="shared" si="1"/>
        <v>239600</v>
      </c>
      <c r="I13" s="4">
        <v>104000</v>
      </c>
      <c r="J13" s="4">
        <f t="shared" si="2"/>
        <v>416000</v>
      </c>
    </row>
    <row r="14" spans="2:12" x14ac:dyDescent="0.25">
      <c r="B14" s="7">
        <v>8</v>
      </c>
      <c r="C14" s="2" t="s">
        <v>20</v>
      </c>
      <c r="D14" s="1">
        <v>3</v>
      </c>
      <c r="E14" s="4">
        <v>154000</v>
      </c>
      <c r="F14" s="4">
        <f t="shared" si="0"/>
        <v>462000</v>
      </c>
      <c r="G14" s="4">
        <v>40000</v>
      </c>
      <c r="H14" s="4">
        <f t="shared" si="1"/>
        <v>120000</v>
      </c>
      <c r="I14" s="4">
        <v>125000</v>
      </c>
      <c r="J14" s="4">
        <f t="shared" si="2"/>
        <v>375000</v>
      </c>
    </row>
    <row r="15" spans="2:12" x14ac:dyDescent="0.25">
      <c r="B15" s="7">
        <v>9</v>
      </c>
      <c r="C15" s="2" t="s">
        <v>27</v>
      </c>
      <c r="D15" s="1">
        <v>3</v>
      </c>
      <c r="E15" s="4">
        <v>2200000</v>
      </c>
      <c r="F15" s="4">
        <f t="shared" si="0"/>
        <v>6600000</v>
      </c>
      <c r="G15" s="4">
        <v>2500000</v>
      </c>
      <c r="H15" s="4">
        <f t="shared" si="1"/>
        <v>7500000</v>
      </c>
      <c r="I15" s="4">
        <v>1800000</v>
      </c>
      <c r="J15" s="4">
        <f t="shared" si="2"/>
        <v>5400000</v>
      </c>
    </row>
    <row r="16" spans="2:12" x14ac:dyDescent="0.25">
      <c r="B16" s="7">
        <v>10</v>
      </c>
      <c r="C16" s="2" t="s">
        <v>24</v>
      </c>
      <c r="D16" s="1">
        <v>1</v>
      </c>
      <c r="E16" s="4">
        <v>300000</v>
      </c>
      <c r="F16" s="4">
        <f t="shared" si="0"/>
        <v>300000</v>
      </c>
      <c r="G16" s="4">
        <v>250000</v>
      </c>
      <c r="H16" s="4">
        <f t="shared" si="1"/>
        <v>250000</v>
      </c>
      <c r="I16" s="4">
        <v>180000</v>
      </c>
      <c r="J16" s="4">
        <f t="shared" si="2"/>
        <v>180000</v>
      </c>
    </row>
    <row r="17" spans="2:10" x14ac:dyDescent="0.25">
      <c r="B17" s="7">
        <v>11</v>
      </c>
      <c r="C17" s="2" t="s">
        <v>25</v>
      </c>
      <c r="D17" s="1">
        <v>4</v>
      </c>
      <c r="E17" s="4">
        <v>100000</v>
      </c>
      <c r="F17" s="4">
        <f t="shared" si="0"/>
        <v>400000</v>
      </c>
      <c r="G17" s="4">
        <v>280000</v>
      </c>
      <c r="H17" s="4">
        <f t="shared" si="1"/>
        <v>1120000</v>
      </c>
      <c r="I17" s="4">
        <v>300000</v>
      </c>
      <c r="J17" s="4">
        <f t="shared" si="2"/>
        <v>1200000</v>
      </c>
    </row>
    <row r="18" spans="2:10" x14ac:dyDescent="0.25">
      <c r="B18" s="7">
        <v>12</v>
      </c>
      <c r="C18" s="2" t="s">
        <v>26</v>
      </c>
      <c r="D18" s="1">
        <v>4</v>
      </c>
      <c r="E18" s="4">
        <v>150000</v>
      </c>
      <c r="F18" s="4">
        <f t="shared" si="0"/>
        <v>600000</v>
      </c>
      <c r="G18" s="4">
        <v>160000</v>
      </c>
      <c r="H18" s="4">
        <f t="shared" si="1"/>
        <v>640000</v>
      </c>
      <c r="I18" s="4">
        <v>155000</v>
      </c>
      <c r="J18" s="4">
        <f t="shared" si="2"/>
        <v>620000</v>
      </c>
    </row>
    <row r="19" spans="2:10" x14ac:dyDescent="0.25">
      <c r="B19" s="8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10" t="s">
        <v>8</v>
      </c>
      <c r="C20" s="11"/>
      <c r="D20" s="5"/>
      <c r="E20" s="5"/>
      <c r="F20" s="6">
        <f>SUM(F7:F19)</f>
        <v>10660800</v>
      </c>
      <c r="G20" s="5"/>
      <c r="H20" s="6">
        <f>SUM(H7:H19)</f>
        <v>11851400</v>
      </c>
      <c r="I20" s="5"/>
      <c r="J20" s="6">
        <f>SUM(J7:J19)</f>
        <v>11092300</v>
      </c>
    </row>
    <row r="23" spans="2:10" x14ac:dyDescent="0.25">
      <c r="B23" s="23" t="s">
        <v>21</v>
      </c>
      <c r="C23" s="25"/>
      <c r="D23" s="23" t="s">
        <v>29</v>
      </c>
      <c r="E23" s="24"/>
      <c r="F23" s="24"/>
      <c r="G23" s="23" t="s">
        <v>30</v>
      </c>
      <c r="H23" s="24"/>
      <c r="I23" s="25"/>
      <c r="J23" s="9"/>
    </row>
    <row r="24" spans="2:10" x14ac:dyDescent="0.25">
      <c r="B24" s="26"/>
      <c r="C24" s="28"/>
      <c r="D24" s="26"/>
      <c r="E24" s="27"/>
      <c r="F24" s="27"/>
      <c r="G24" s="26"/>
      <c r="H24" s="27"/>
      <c r="I24" s="28"/>
      <c r="J24" s="9"/>
    </row>
    <row r="25" spans="2:10" x14ac:dyDescent="0.25">
      <c r="B25" s="26"/>
      <c r="C25" s="28"/>
      <c r="D25" s="26"/>
      <c r="E25" s="27"/>
      <c r="F25" s="27"/>
      <c r="G25" s="26"/>
      <c r="H25" s="27"/>
      <c r="I25" s="28"/>
      <c r="J25" s="9"/>
    </row>
    <row r="26" spans="2:10" x14ac:dyDescent="0.25">
      <c r="B26" s="26"/>
      <c r="C26" s="28"/>
      <c r="D26" s="26"/>
      <c r="E26" s="27"/>
      <c r="F26" s="27"/>
      <c r="G26" s="26"/>
      <c r="H26" s="27"/>
      <c r="I26" s="28"/>
      <c r="J26" s="9"/>
    </row>
    <row r="27" spans="2:10" x14ac:dyDescent="0.25">
      <c r="B27" s="20" t="s">
        <v>22</v>
      </c>
      <c r="C27" s="22"/>
      <c r="D27" s="20" t="s">
        <v>28</v>
      </c>
      <c r="E27" s="21"/>
      <c r="F27" s="21"/>
      <c r="G27" s="20" t="s">
        <v>23</v>
      </c>
      <c r="H27" s="21"/>
      <c r="I27" s="22"/>
    </row>
    <row r="28" spans="2:10" x14ac:dyDescent="0.25">
      <c r="B28" s="29" t="s">
        <v>31</v>
      </c>
      <c r="C28" s="30"/>
      <c r="D28" s="31" t="s">
        <v>31</v>
      </c>
      <c r="E28" s="33"/>
      <c r="F28" s="32"/>
      <c r="G28" s="31" t="s">
        <v>31</v>
      </c>
      <c r="H28" s="33"/>
      <c r="I28" s="32"/>
    </row>
    <row r="29" spans="2:10" x14ac:dyDescent="0.25">
      <c r="B29" s="31" t="s">
        <v>32</v>
      </c>
      <c r="C29" s="32"/>
      <c r="D29" s="31" t="s">
        <v>32</v>
      </c>
      <c r="E29" s="33"/>
      <c r="F29" s="32"/>
      <c r="G29" s="31" t="s">
        <v>32</v>
      </c>
      <c r="H29" s="33"/>
      <c r="I29" s="32"/>
    </row>
  </sheetData>
  <mergeCells count="24">
    <mergeCell ref="G27:I27"/>
    <mergeCell ref="G23:I26"/>
    <mergeCell ref="B28:C28"/>
    <mergeCell ref="B29:C29"/>
    <mergeCell ref="D28:F28"/>
    <mergeCell ref="D29:F29"/>
    <mergeCell ref="G28:I28"/>
    <mergeCell ref="G29:I29"/>
    <mergeCell ref="B27:C27"/>
    <mergeCell ref="B23:C26"/>
    <mergeCell ref="D23:F26"/>
    <mergeCell ref="D27:F27"/>
    <mergeCell ref="B20:C20"/>
    <mergeCell ref="B2:J2"/>
    <mergeCell ref="B3:D4"/>
    <mergeCell ref="E3:G3"/>
    <mergeCell ref="H3:J3"/>
    <mergeCell ref="E4:J4"/>
    <mergeCell ref="B5:B6"/>
    <mergeCell ref="C5:C6"/>
    <mergeCell ref="D5:D6"/>
    <mergeCell ref="E5:F5"/>
    <mergeCell ref="G5:H5"/>
    <mergeCell ref="I5:J5"/>
  </mergeCells>
  <conditionalFormatting sqref="E7:J18">
    <cfRule type="expression" dxfId="0" priority="2">
      <formula>E7=MIN($E7:$J7)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Murcia</dc:creator>
  <cp:lastModifiedBy>Familia Murcia</cp:lastModifiedBy>
  <dcterms:created xsi:type="dcterms:W3CDTF">2021-09-23T03:23:33Z</dcterms:created>
  <dcterms:modified xsi:type="dcterms:W3CDTF">2021-12-16T00:06:08Z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c4075299-1eae-4699-aab8-da15dba414a4</vt:lpwstr>
  </property>
</Properties>
</file>