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Body Assembly\"/>
    </mc:Choice>
  </mc:AlternateContent>
  <bookViews>
    <workbookView xWindow="0" yWindow="0" windowWidth="24000" windowHeight="9285"/>
  </bookViews>
  <sheets>
    <sheet name="Body" sheetId="1" r:id="rId1"/>
  </sheets>
  <definedNames>
    <definedName name="_xlnm._FilterDatabase" localSheetId="0" hidden="1">Body!$A$4:$K$16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7" i="1"/>
  <c r="J26" i="1" l="1"/>
  <c r="J25" i="1"/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1" i="1" l="1"/>
</calcChain>
</file>

<file path=xl/sharedStrings.xml><?xml version="1.0" encoding="utf-8"?>
<sst xmlns="http://schemas.openxmlformats.org/spreadsheetml/2006/main" count="151" uniqueCount="104">
  <si>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</si>
  <si>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</si>
  <si>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</si>
  <si>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</si>
  <si>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</si>
  <si>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</si>
  <si>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</si>
  <si>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</si>
  <si>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</si>
  <si>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</si>
  <si>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</si>
  <si>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</si>
  <si>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</si>
  <si>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</si>
  <si>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</si>
  <si>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</si>
  <si>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</si>
  <si>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#6-32 Locknuts</t>
  </si>
  <si>
    <t>B11</t>
  </si>
  <si>
    <t>90631A007</t>
  </si>
  <si>
    <t>https://www.mcmaster.com/#90631A007</t>
  </si>
  <si>
    <t>#6-32 x 3/8 Screw</t>
  </si>
  <si>
    <t>B2</t>
  </si>
  <si>
    <t>92949A146</t>
  </si>
  <si>
    <t>https://www.mcmaster.com/#92196A146</t>
  </si>
  <si>
    <t>#6-32 x 1.0 Screw</t>
  </si>
  <si>
    <t>B6</t>
  </si>
  <si>
    <t>96006A252</t>
  </si>
  <si>
    <t>https://www.mcmaster.com/#96006A252</t>
  </si>
  <si>
    <t>1.5” U Channel</t>
  </si>
  <si>
    <t>ServoCity</t>
  </si>
  <si>
    <t>S1</t>
  </si>
  <si>
    <t>Structural</t>
  </si>
  <si>
    <t>0.5” Pillow Block</t>
  </si>
  <si>
    <t>S11</t>
  </si>
  <si>
    <t>½” Pillow Block</t>
  </si>
  <si>
    <t>Dual Side mount A</t>
  </si>
  <si>
    <t>S17</t>
  </si>
  <si>
    <t>https://www.servocity.com/90-dual-side-mount</t>
  </si>
  <si>
    <t>0.5 x 2 inch aluminum tube</t>
  </si>
  <si>
    <t>S19</t>
  </si>
  <si>
    <t>https://www.servocity.com/0-500-1-2-aluminum-tubing#371=246</t>
  </si>
  <si>
    <t>0.5”D Collar Clamp</t>
  </si>
  <si>
    <t>S22</t>
  </si>
  <si>
    <t>6157K14</t>
  </si>
  <si>
    <t>.5”D Collared Clamp</t>
  </si>
  <si>
    <t>Bore Clamping Hub for 1" PVC</t>
  </si>
  <si>
    <t>S24</t>
  </si>
  <si>
    <t>S28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</si>
  <si>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</si>
  <si>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</si>
  <si>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</si>
  <si>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</si>
  <si>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</si>
  <si>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</si>
  <si>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</si>
  <si>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</si>
  <si>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</si>
  <si>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</si>
  <si>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</si>
  <si>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</si>
  <si>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</si>
  <si>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https://www.mcmaster.com/#93330A443</t>
  </si>
  <si>
    <t>#6 Washer</t>
  </si>
  <si>
    <t>W1</t>
  </si>
  <si>
    <t>92141A008</t>
  </si>
  <si>
    <t>https://www.mcmaster.com/#92141A008</t>
  </si>
  <si>
    <t>0.5" Washers</t>
  </si>
  <si>
    <t>W3</t>
  </si>
  <si>
    <t>91545A280</t>
  </si>
  <si>
    <t>https://www.mcmaster.com/#91545A280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</si>
  <si>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</si>
  <si>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</si>
  <si>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</si>
  <si>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</si>
  <si>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</si>
  <si>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</si>
  <si>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</si>
  <si>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</si>
  <si>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</si>
  <si>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</si>
  <si>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</si>
  <si>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</si>
  <si>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</si>
  <si>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</si>
  <si>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</si>
  <si>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</si>
  <si>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#2-56 x 3/16 Threaded Screws</t>
  </si>
  <si>
    <t>B13</t>
  </si>
  <si>
    <t>91251A076</t>
  </si>
  <si>
    <t>https://www.mcmaster.com/#91251A076</t>
  </si>
  <si>
    <t>B14</t>
  </si>
  <si>
    <t>93330A252</t>
  </si>
  <si>
    <t>https://www.mcmaster.com/#93330A252</t>
  </si>
  <si>
    <t>Total</t>
  </si>
  <si>
    <t>Sculpteo</t>
  </si>
  <si>
    <t>S37B</t>
  </si>
  <si>
    <t>https://www.sculpteo.com/</t>
  </si>
  <si>
    <t>Custom Acrylic Back plate*</t>
  </si>
  <si>
    <t>Custom Acrylic Electronics Board*</t>
  </si>
  <si>
    <t>*Files for Custom Acrylic are found under the Laser Cut parts folder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</si>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</sst>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44" fontId="4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44" fontId="4" fillId="0" borderId="5" xfId="0" applyNumberFormat="1" applyFont="1" applyFill="1" applyBorder="1" applyAlignment="1">
      <alignment horizontal="right" vertical="center"/>
    </xf>
    <xf numFmtId="0" fontId="3" fillId="0" borderId="5" xfId="1" applyBorder="1" applyAlignment="1">
      <alignment horizontal="right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3" fillId="0" borderId="2" xfId="1" applyBorder="1" applyAlignment="1">
      <alignment horizontal="right"/>
    </xf>
    <xf numFmtId="44" fontId="0" fillId="0" borderId="0" xfId="0" applyNumberFormat="1" applyFont="1" applyAlignment="1"/>
    <xf numFmtId="0" fontId="0" fillId="0" borderId="5" xfId="0" applyFont="1" applyBorder="1" applyAlignment="1"/>
    <xf numFmtId="0" fontId="4" fillId="3" borderId="0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0-500-1-2-bore-flat-bearing-mount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1-315-pvc-clamp-hub-b" TargetMode="External"/><Relationship Id="rId7" Type="http://schemas.openxmlformats.org/officeDocument/2006/relationships/hyperlink" Target="https://www.servocity.com/aluminum-clamp-collars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1-50-channe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sculpteo.com/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1"/>
  <sheetViews>
    <sheetView tabSelected="1" workbookViewId="0">
      <selection activeCell="A3" sqref="A1:XFD3"/>
    </sheetView>
  </sheetViews>
  <sheetFormatPr defaultColWidth="9" defaultRowHeight="14.25" x14ac:dyDescent="0.45"/>
  <cols>
    <col min="1" max="1" width="40.73046875" style="4" customWidth="1"/>
    <col min="2" max="2" width="10.59765625" style="4" customWidth="1"/>
    <col min="3" max="3" width="10.3984375" style="4" customWidth="1"/>
    <col min="4" max="4" width="11.86328125" style="4" customWidth="1"/>
    <col min="5" max="5" width="15.59765625" style="4" customWidth="1"/>
    <col min="6" max="6" width="18.265625" style="4" bestFit="1" customWidth="1"/>
    <col min="7" max="7" width="20.73046875" style="4" customWidth="1"/>
    <col min="8" max="8" width="14.3984375" style="4" customWidth="1"/>
    <col min="9" max="9" width="12" style="4" bestFit="1" customWidth="1"/>
    <col min="10" max="10" width="20.265625" style="4" customWidth="1"/>
    <col min="11" max="11" width="39.86328125" style="4" customWidth="1"/>
    <col min="12" max="16384" width="9" style="4"/>
  </cols>
  <sheetData>
    <row r="1" spans="1:12" ht="32.65" customHeight="1" x14ac:dyDescent="0.45">
      <c r="A1" s="39" t="s">
        <v>101</v>
      </c>
      <c r="B1" s="40"/>
      <c r="C1" s="40"/>
      <c r="D1" s="40"/>
      <c r="E1" s="40"/>
      <c r="F1" s="40"/>
      <c r="G1" s="40"/>
      <c r="H1" s="40"/>
      <c r="I1" s="41"/>
      <c r="J1" s="40"/>
      <c r="K1" s="40"/>
      <c r="L1" s="40"/>
    </row>
    <row r="2" spans="1:12" ht="27.4" customHeight="1" x14ac:dyDescent="0.45">
      <c r="A2" s="46" t="s">
        <v>102</v>
      </c>
      <c r="B2" s="46"/>
      <c r="C2" s="46"/>
      <c r="D2" s="46"/>
      <c r="E2" s="46"/>
      <c r="F2" s="46"/>
      <c r="G2" s="42"/>
      <c r="H2" s="42"/>
      <c r="I2" s="42"/>
      <c r="J2" s="42"/>
      <c r="K2" s="42"/>
      <c r="L2" s="42"/>
    </row>
    <row r="3" spans="1:12" ht="27" customHeight="1" x14ac:dyDescent="0.45">
      <c r="A3" s="43" t="s">
        <v>103</v>
      </c>
      <c r="B3" s="43"/>
      <c r="C3" s="43"/>
      <c r="D3" s="43"/>
      <c r="E3" s="43"/>
      <c r="F3" s="43"/>
      <c r="G3" s="44"/>
      <c r="H3" s="44"/>
      <c r="I3" s="45"/>
      <c r="J3" s="44"/>
      <c r="K3" s="44"/>
      <c r="L3" s="44"/>
    </row>
    <row r="4" spans="1:12" ht="36.4" thickBot="1" x14ac:dyDescent="0.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1" t="s">
        <v>6</v>
      </c>
      <c r="H4" s="1" t="s">
        <v>7</v>
      </c>
      <c r="I4" s="3" t="s">
        <v>8</v>
      </c>
      <c r="J4" s="2" t="s">
        <v>9</v>
      </c>
      <c r="K4" s="2" t="s">
        <v>10</v>
      </c>
    </row>
    <row r="5" spans="1:12" x14ac:dyDescent="0.45">
      <c r="A5" s="8" t="s">
        <v>11</v>
      </c>
      <c r="B5" s="8">
        <v>100</v>
      </c>
      <c r="C5" s="8">
        <v>34</v>
      </c>
      <c r="D5" s="9">
        <v>100</v>
      </c>
      <c r="E5" s="8" t="s">
        <v>12</v>
      </c>
      <c r="F5" s="8" t="s">
        <v>13</v>
      </c>
      <c r="G5" s="10" t="s">
        <v>14</v>
      </c>
      <c r="H5" s="8" t="s">
        <v>15</v>
      </c>
      <c r="I5" s="11">
        <v>4.49</v>
      </c>
      <c r="J5" s="11">
        <f t="shared" ref="J5:J28" si="0">B5/D5*I5</f>
        <v>4.49</v>
      </c>
      <c r="K5" s="5" t="s">
        <v>16</v>
      </c>
    </row>
    <row r="6" spans="1:12" x14ac:dyDescent="0.45">
      <c r="A6" s="8" t="s">
        <v>17</v>
      </c>
      <c r="B6" s="8">
        <v>100</v>
      </c>
      <c r="C6" s="8">
        <v>32</v>
      </c>
      <c r="D6" s="9">
        <v>100</v>
      </c>
      <c r="E6" s="8" t="s">
        <v>12</v>
      </c>
      <c r="F6" s="8" t="s">
        <v>18</v>
      </c>
      <c r="G6" s="12" t="s">
        <v>19</v>
      </c>
      <c r="H6" s="8" t="s">
        <v>15</v>
      </c>
      <c r="I6" s="11">
        <v>2.61</v>
      </c>
      <c r="J6" s="11">
        <f t="shared" si="0"/>
        <v>2.61</v>
      </c>
      <c r="K6" s="5" t="s">
        <v>20</v>
      </c>
    </row>
    <row r="7" spans="1:12" x14ac:dyDescent="0.45">
      <c r="A7" s="8" t="s">
        <v>21</v>
      </c>
      <c r="B7" s="8">
        <v>100</v>
      </c>
      <c r="C7" s="8">
        <v>16</v>
      </c>
      <c r="D7" s="9">
        <v>100</v>
      </c>
      <c r="E7" s="8" t="s">
        <v>12</v>
      </c>
      <c r="F7" s="8" t="s">
        <v>22</v>
      </c>
      <c r="G7" s="10" t="s">
        <v>23</v>
      </c>
      <c r="H7" s="8" t="s">
        <v>15</v>
      </c>
      <c r="I7" s="11">
        <v>4.71</v>
      </c>
      <c r="J7" s="11">
        <f t="shared" si="0"/>
        <v>4.71</v>
      </c>
      <c r="K7" s="5" t="s">
        <v>24</v>
      </c>
    </row>
    <row r="8" spans="1:12" x14ac:dyDescent="0.45">
      <c r="A8" s="8" t="s">
        <v>25</v>
      </c>
      <c r="B8" s="13">
        <v>50</v>
      </c>
      <c r="C8" s="13">
        <v>4</v>
      </c>
      <c r="D8" s="9">
        <v>50</v>
      </c>
      <c r="E8" s="13" t="s">
        <v>12</v>
      </c>
      <c r="F8" s="13" t="s">
        <v>26</v>
      </c>
      <c r="G8" s="17" t="s">
        <v>27</v>
      </c>
      <c r="H8" s="8" t="s">
        <v>15</v>
      </c>
      <c r="I8" s="11">
        <v>5.85</v>
      </c>
      <c r="J8" s="11">
        <f t="shared" si="0"/>
        <v>5.85</v>
      </c>
      <c r="K8" s="6" t="s">
        <v>28</v>
      </c>
    </row>
    <row r="9" spans="1:12" x14ac:dyDescent="0.45">
      <c r="A9" s="10" t="s">
        <v>29</v>
      </c>
      <c r="B9" s="8">
        <v>4</v>
      </c>
      <c r="C9" s="8">
        <v>4</v>
      </c>
      <c r="D9" s="9">
        <v>1</v>
      </c>
      <c r="E9" s="8" t="s">
        <v>30</v>
      </c>
      <c r="F9" s="8" t="s">
        <v>31</v>
      </c>
      <c r="G9" s="10">
        <v>585440</v>
      </c>
      <c r="H9" s="14" t="s">
        <v>32</v>
      </c>
      <c r="I9" s="11">
        <v>2.99</v>
      </c>
      <c r="J9" s="11">
        <f t="shared" si="0"/>
        <v>11.96</v>
      </c>
      <c r="K9" s="5" t="s">
        <v>29</v>
      </c>
    </row>
    <row r="10" spans="1:12" x14ac:dyDescent="0.45">
      <c r="A10" s="10" t="s">
        <v>33</v>
      </c>
      <c r="B10" s="8">
        <v>2</v>
      </c>
      <c r="C10" s="8">
        <v>2</v>
      </c>
      <c r="D10" s="9">
        <v>1</v>
      </c>
      <c r="E10" s="8" t="s">
        <v>30</v>
      </c>
      <c r="F10" s="8" t="s">
        <v>34</v>
      </c>
      <c r="G10" s="10">
        <v>535118</v>
      </c>
      <c r="H10" s="14" t="s">
        <v>32</v>
      </c>
      <c r="I10" s="11">
        <v>6.99</v>
      </c>
      <c r="J10" s="11">
        <f t="shared" si="0"/>
        <v>13.98</v>
      </c>
      <c r="K10" s="5" t="s">
        <v>35</v>
      </c>
    </row>
    <row r="11" spans="1:12" x14ac:dyDescent="0.45">
      <c r="A11" s="8" t="s">
        <v>36</v>
      </c>
      <c r="B11" s="13">
        <v>16</v>
      </c>
      <c r="C11" s="13">
        <v>16</v>
      </c>
      <c r="D11" s="9">
        <v>2</v>
      </c>
      <c r="E11" s="13" t="s">
        <v>30</v>
      </c>
      <c r="F11" s="13" t="s">
        <v>37</v>
      </c>
      <c r="G11" s="15">
        <v>585470</v>
      </c>
      <c r="H11" s="13" t="s">
        <v>32</v>
      </c>
      <c r="I11" s="11">
        <v>5.99</v>
      </c>
      <c r="J11" s="11">
        <f t="shared" si="0"/>
        <v>47.92</v>
      </c>
      <c r="K11" s="6" t="s">
        <v>38</v>
      </c>
    </row>
    <row r="12" spans="1:12" ht="13.5" customHeight="1" x14ac:dyDescent="0.45">
      <c r="A12" s="13" t="s">
        <v>39</v>
      </c>
      <c r="B12" s="13">
        <v>1</v>
      </c>
      <c r="C12" s="13">
        <v>1</v>
      </c>
      <c r="D12" s="9">
        <v>1</v>
      </c>
      <c r="E12" s="13" t="s">
        <v>30</v>
      </c>
      <c r="F12" s="13" t="s">
        <v>40</v>
      </c>
      <c r="G12" s="16">
        <v>635252</v>
      </c>
      <c r="H12" s="13" t="s">
        <v>32</v>
      </c>
      <c r="I12" s="11">
        <v>1.49</v>
      </c>
      <c r="J12" s="11">
        <f t="shared" si="0"/>
        <v>1.49</v>
      </c>
      <c r="K12" s="6" t="s">
        <v>41</v>
      </c>
    </row>
    <row r="13" spans="1:12" x14ac:dyDescent="0.45">
      <c r="A13" s="10" t="s">
        <v>42</v>
      </c>
      <c r="B13" s="8">
        <v>1</v>
      </c>
      <c r="C13" s="8">
        <v>1</v>
      </c>
      <c r="D13" s="9">
        <v>1</v>
      </c>
      <c r="E13" s="8" t="s">
        <v>12</v>
      </c>
      <c r="F13" s="8" t="s">
        <v>43</v>
      </c>
      <c r="G13" s="10" t="s">
        <v>44</v>
      </c>
      <c r="H13" s="14" t="s">
        <v>32</v>
      </c>
      <c r="I13" s="11">
        <v>2.2599999999999998</v>
      </c>
      <c r="J13" s="11">
        <f t="shared" si="0"/>
        <v>2.2599999999999998</v>
      </c>
      <c r="K13" s="5" t="s">
        <v>45</v>
      </c>
    </row>
    <row r="14" spans="1:12" x14ac:dyDescent="0.45">
      <c r="A14" s="8" t="s">
        <v>46</v>
      </c>
      <c r="B14" s="8">
        <v>1</v>
      </c>
      <c r="C14" s="8">
        <v>1</v>
      </c>
      <c r="D14" s="9">
        <v>1</v>
      </c>
      <c r="E14" s="8" t="s">
        <v>30</v>
      </c>
      <c r="F14" s="8" t="s">
        <v>47</v>
      </c>
      <c r="G14" s="10">
        <v>545512</v>
      </c>
      <c r="H14" s="14" t="s">
        <v>32</v>
      </c>
      <c r="I14" s="11">
        <v>9.99</v>
      </c>
      <c r="J14" s="11">
        <f t="shared" si="0"/>
        <v>9.99</v>
      </c>
      <c r="K14" s="5" t="s">
        <v>46</v>
      </c>
    </row>
    <row r="15" spans="1:12" x14ac:dyDescent="0.45">
      <c r="A15" s="8" t="s">
        <v>49</v>
      </c>
      <c r="B15" s="8">
        <v>2</v>
      </c>
      <c r="C15" s="8">
        <v>2</v>
      </c>
      <c r="D15" s="9">
        <v>1</v>
      </c>
      <c r="E15" s="8" t="s">
        <v>30</v>
      </c>
      <c r="F15" s="8" t="s">
        <v>50</v>
      </c>
      <c r="G15" s="10">
        <v>585006</v>
      </c>
      <c r="H15" s="14" t="s">
        <v>32</v>
      </c>
      <c r="I15" s="11">
        <v>16.989999999999998</v>
      </c>
      <c r="J15" s="11">
        <f t="shared" si="0"/>
        <v>33.979999999999997</v>
      </c>
      <c r="K15" s="5" t="s">
        <v>51</v>
      </c>
    </row>
    <row r="16" spans="1:12" x14ac:dyDescent="0.45">
      <c r="A16" s="8" t="s">
        <v>52</v>
      </c>
      <c r="B16" s="8">
        <v>3</v>
      </c>
      <c r="C16" s="8">
        <v>3</v>
      </c>
      <c r="D16" s="9">
        <v>1</v>
      </c>
      <c r="E16" s="8" t="s">
        <v>30</v>
      </c>
      <c r="F16" s="8" t="s">
        <v>53</v>
      </c>
      <c r="G16" s="10">
        <v>585004</v>
      </c>
      <c r="H16" s="14" t="s">
        <v>32</v>
      </c>
      <c r="I16" s="11">
        <v>13.99</v>
      </c>
      <c r="J16" s="11">
        <f t="shared" si="0"/>
        <v>41.97</v>
      </c>
      <c r="K16" s="5" t="s">
        <v>54</v>
      </c>
    </row>
    <row r="17" spans="1:26" x14ac:dyDescent="0.45">
      <c r="A17" s="8" t="s">
        <v>55</v>
      </c>
      <c r="B17" s="13">
        <v>12</v>
      </c>
      <c r="C17" s="13">
        <v>12</v>
      </c>
      <c r="D17" s="9">
        <v>1</v>
      </c>
      <c r="E17" s="13" t="s">
        <v>12</v>
      </c>
      <c r="F17" s="13" t="s">
        <v>56</v>
      </c>
      <c r="G17" s="17" t="s">
        <v>57</v>
      </c>
      <c r="H17" s="8" t="s">
        <v>15</v>
      </c>
      <c r="I17" s="11">
        <v>0.23</v>
      </c>
      <c r="J17" s="11">
        <f t="shared" si="0"/>
        <v>2.7600000000000002</v>
      </c>
      <c r="K17" s="6" t="s">
        <v>58</v>
      </c>
    </row>
    <row r="18" spans="1:26" ht="14.25" customHeight="1" x14ac:dyDescent="0.45">
      <c r="A18" s="8" t="s">
        <v>59</v>
      </c>
      <c r="B18" s="8">
        <v>4</v>
      </c>
      <c r="C18" s="8">
        <v>4</v>
      </c>
      <c r="D18" s="9">
        <v>1</v>
      </c>
      <c r="E18" s="8" t="s">
        <v>12</v>
      </c>
      <c r="F18" s="8" t="s">
        <v>60</v>
      </c>
      <c r="G18" s="18" t="s">
        <v>61</v>
      </c>
      <c r="H18" s="8" t="s">
        <v>15</v>
      </c>
      <c r="I18" s="11">
        <v>0.3</v>
      </c>
      <c r="J18" s="11">
        <f t="shared" si="0"/>
        <v>1.2</v>
      </c>
      <c r="K18" s="5" t="s">
        <v>62</v>
      </c>
      <c r="L18" s="7"/>
    </row>
    <row r="19" spans="1:26" ht="14.25" customHeight="1" x14ac:dyDescent="0.45">
      <c r="A19" s="8" t="s">
        <v>63</v>
      </c>
      <c r="B19" s="8">
        <v>100</v>
      </c>
      <c r="C19" s="8">
        <v>12</v>
      </c>
      <c r="D19" s="9">
        <v>100</v>
      </c>
      <c r="E19" s="8" t="s">
        <v>12</v>
      </c>
      <c r="F19" s="8" t="s">
        <v>64</v>
      </c>
      <c r="G19" s="17" t="s">
        <v>65</v>
      </c>
      <c r="H19" s="8" t="s">
        <v>15</v>
      </c>
      <c r="I19" s="11">
        <v>1.17</v>
      </c>
      <c r="J19" s="11">
        <f t="shared" si="0"/>
        <v>1.17</v>
      </c>
      <c r="K19" s="5" t="s">
        <v>66</v>
      </c>
      <c r="L19" s="7"/>
    </row>
    <row r="20" spans="1:26" ht="14.25" customHeight="1" x14ac:dyDescent="0.45">
      <c r="A20" s="10" t="s">
        <v>67</v>
      </c>
      <c r="B20" s="8">
        <v>5</v>
      </c>
      <c r="C20" s="8">
        <v>3</v>
      </c>
      <c r="D20" s="9">
        <v>5</v>
      </c>
      <c r="E20" s="8" t="s">
        <v>12</v>
      </c>
      <c r="F20" s="8" t="s">
        <v>68</v>
      </c>
      <c r="G20" s="10" t="s">
        <v>69</v>
      </c>
      <c r="H20" s="8" t="s">
        <v>15</v>
      </c>
      <c r="I20" s="11">
        <v>2.4700000000000002</v>
      </c>
      <c r="J20" s="11">
        <f t="shared" si="0"/>
        <v>2.4700000000000002</v>
      </c>
      <c r="K20" s="5" t="s">
        <v>70</v>
      </c>
      <c r="L20" s="7"/>
    </row>
    <row r="21" spans="1:26" ht="14.25" customHeight="1" x14ac:dyDescent="0.45">
      <c r="A21" s="10" t="s">
        <v>71</v>
      </c>
      <c r="B21" s="13">
        <v>12</v>
      </c>
      <c r="C21" s="13">
        <v>8</v>
      </c>
      <c r="D21" s="9">
        <v>1</v>
      </c>
      <c r="E21" s="13" t="s">
        <v>12</v>
      </c>
      <c r="F21" s="13" t="s">
        <v>72</v>
      </c>
      <c r="G21" s="17" t="s">
        <v>73</v>
      </c>
      <c r="H21" s="8" t="s">
        <v>15</v>
      </c>
      <c r="I21" s="11">
        <v>0.23</v>
      </c>
      <c r="J21" s="11">
        <f t="shared" si="0"/>
        <v>2.7600000000000002</v>
      </c>
      <c r="K21" s="34" t="s">
        <v>74</v>
      </c>
      <c r="L21" s="7"/>
    </row>
    <row r="22" spans="1:26" ht="14.25" customHeight="1" x14ac:dyDescent="0.45">
      <c r="A22" s="10" t="s">
        <v>75</v>
      </c>
      <c r="B22" s="13">
        <v>16</v>
      </c>
      <c r="C22" s="13">
        <v>12</v>
      </c>
      <c r="D22" s="9">
        <v>1</v>
      </c>
      <c r="E22" s="13" t="s">
        <v>12</v>
      </c>
      <c r="F22" s="13" t="s">
        <v>76</v>
      </c>
      <c r="G22" s="17" t="s">
        <v>77</v>
      </c>
      <c r="H22" s="8" t="s">
        <v>15</v>
      </c>
      <c r="I22" s="11">
        <v>0.27</v>
      </c>
      <c r="J22" s="11">
        <f t="shared" si="0"/>
        <v>4.32</v>
      </c>
      <c r="K22" s="34" t="s">
        <v>78</v>
      </c>
      <c r="L22" s="7"/>
      <c r="X22" s="7"/>
      <c r="Y22" s="7"/>
      <c r="Z22" s="7"/>
    </row>
    <row r="23" spans="1:26" ht="14.25" customHeight="1" x14ac:dyDescent="0.45">
      <c r="A23" s="10" t="s">
        <v>79</v>
      </c>
      <c r="B23" s="8">
        <v>12</v>
      </c>
      <c r="C23" s="8">
        <v>8</v>
      </c>
      <c r="D23" s="9">
        <v>1</v>
      </c>
      <c r="E23" s="8" t="s">
        <v>12</v>
      </c>
      <c r="F23" s="8" t="s">
        <v>80</v>
      </c>
      <c r="G23" s="17" t="s">
        <v>81</v>
      </c>
      <c r="H23" s="8" t="s">
        <v>15</v>
      </c>
      <c r="I23" s="11">
        <v>0.37</v>
      </c>
      <c r="J23" s="11">
        <f t="shared" si="0"/>
        <v>4.4399999999999995</v>
      </c>
      <c r="K23" s="5" t="s">
        <v>82</v>
      </c>
      <c r="L23" s="7"/>
      <c r="X23" s="7"/>
      <c r="Y23" s="7"/>
      <c r="Z23" s="7"/>
    </row>
    <row r="24" spans="1:26" ht="14.25" customHeight="1" x14ac:dyDescent="0.45">
      <c r="A24" s="19" t="s">
        <v>83</v>
      </c>
      <c r="B24" s="20">
        <v>6</v>
      </c>
      <c r="C24" s="20">
        <v>4</v>
      </c>
      <c r="D24" s="21">
        <v>1</v>
      </c>
      <c r="E24" s="20" t="s">
        <v>12</v>
      </c>
      <c r="F24" s="20" t="s">
        <v>84</v>
      </c>
      <c r="G24" s="22" t="s">
        <v>85</v>
      </c>
      <c r="H24" s="23" t="s">
        <v>15</v>
      </c>
      <c r="I24" s="24">
        <v>0.48</v>
      </c>
      <c r="J24" s="24">
        <f t="shared" si="0"/>
        <v>2.88</v>
      </c>
      <c r="K24" s="25" t="s">
        <v>86</v>
      </c>
      <c r="L24" s="7"/>
      <c r="X24" s="7"/>
      <c r="Y24" s="7"/>
      <c r="Z24" s="7"/>
    </row>
    <row r="25" spans="1:26" x14ac:dyDescent="0.45">
      <c r="A25" s="26" t="s">
        <v>87</v>
      </c>
      <c r="B25" s="27">
        <v>100</v>
      </c>
      <c r="C25" s="27">
        <v>4</v>
      </c>
      <c r="D25" s="27">
        <v>100</v>
      </c>
      <c r="E25" s="27" t="s">
        <v>12</v>
      </c>
      <c r="F25" s="27" t="s">
        <v>88</v>
      </c>
      <c r="G25" s="28" t="s">
        <v>89</v>
      </c>
      <c r="H25" s="29" t="s">
        <v>15</v>
      </c>
      <c r="I25" s="30">
        <v>6.33</v>
      </c>
      <c r="J25" s="30">
        <f t="shared" si="0"/>
        <v>6.33</v>
      </c>
      <c r="K25" s="31" t="s">
        <v>90</v>
      </c>
    </row>
    <row r="26" spans="1:26" x14ac:dyDescent="0.45">
      <c r="A26" s="32" t="s">
        <v>87</v>
      </c>
      <c r="B26" s="27">
        <v>4</v>
      </c>
      <c r="C26" s="27">
        <v>2</v>
      </c>
      <c r="D26" s="27">
        <v>1</v>
      </c>
      <c r="E26" s="27" t="s">
        <v>12</v>
      </c>
      <c r="F26" s="27" t="s">
        <v>91</v>
      </c>
      <c r="G26" s="28" t="s">
        <v>92</v>
      </c>
      <c r="H26" s="33" t="s">
        <v>15</v>
      </c>
      <c r="I26" s="30">
        <v>0.96</v>
      </c>
      <c r="J26" s="30">
        <f t="shared" si="0"/>
        <v>3.84</v>
      </c>
      <c r="K26" s="31" t="s">
        <v>93</v>
      </c>
    </row>
    <row r="27" spans="1:26" x14ac:dyDescent="0.45">
      <c r="A27" s="38" t="s">
        <v>98</v>
      </c>
      <c r="B27" s="27">
        <v>1</v>
      </c>
      <c r="C27" s="27">
        <v>1</v>
      </c>
      <c r="D27" s="27">
        <v>1</v>
      </c>
      <c r="E27" s="27" t="s">
        <v>95</v>
      </c>
      <c r="F27" s="27" t="s">
        <v>96</v>
      </c>
      <c r="G27" s="36"/>
      <c r="H27" s="33" t="s">
        <v>32</v>
      </c>
      <c r="I27" s="30">
        <v>11.75</v>
      </c>
      <c r="J27" s="30">
        <f t="shared" si="0"/>
        <v>11.75</v>
      </c>
      <c r="K27" s="31" t="s">
        <v>97</v>
      </c>
    </row>
    <row r="28" spans="1:26" x14ac:dyDescent="0.45">
      <c r="A28" s="38" t="s">
        <v>99</v>
      </c>
      <c r="B28" s="27">
        <v>1</v>
      </c>
      <c r="C28" s="27">
        <v>1</v>
      </c>
      <c r="D28" s="27">
        <v>1</v>
      </c>
      <c r="E28" s="27" t="s">
        <v>95</v>
      </c>
      <c r="F28" s="27" t="s">
        <v>48</v>
      </c>
      <c r="G28" s="36"/>
      <c r="H28" s="33" t="s">
        <v>32</v>
      </c>
      <c r="I28" s="30">
        <v>15.25</v>
      </c>
      <c r="J28" s="30">
        <f t="shared" si="0"/>
        <v>15.25</v>
      </c>
      <c r="K28" s="31" t="s">
        <v>97</v>
      </c>
    </row>
    <row r="30" spans="1:26" ht="28.5" x14ac:dyDescent="0.45">
      <c r="A30" s="37" t="s">
        <v>100</v>
      </c>
    </row>
    <row r="31" spans="1:26" x14ac:dyDescent="0.45">
      <c r="J31" s="35">
        <f>SUM(J5:J28)</f>
        <v>240.37999999999994</v>
      </c>
      <c r="K31" s="4" t="s">
        <v>94</v>
      </c>
    </row>
  </sheetData>
  <autoFilter ref="A4:K16">
    <filterColumn colId="7">
      <filters>
        <filter val="Structural"/>
      </filters>
    </filterColumn>
    <sortState ref="A2:M22">
      <sortCondition ref="F1:F17"/>
    </sortState>
  </autoFilter>
  <mergeCells count="2">
    <mergeCell ref="A1:L1"/>
    <mergeCell ref="A2:F2"/>
  </mergeCells>
  <hyperlinks>
    <hyperlink ref="K15" r:id="rId1"/>
    <hyperlink ref="K16" r:id="rId2"/>
    <hyperlink ref="K14" r:id="rId3"/>
    <hyperlink ref="K6" r:id="rId4" location="90631A007"/>
    <hyperlink ref="K8" r:id="rId5" location="96006A252"/>
    <hyperlink ref="K9" r:id="rId6"/>
    <hyperlink ref="K13" r:id="rId7" location="368=229"/>
    <hyperlink ref="K10" r:id="rId8"/>
    <hyperlink ref="K24" r:id="rId9" location="95947A007"/>
    <hyperlink ref="K25" r:id="rId10" location="91251A076"/>
    <hyperlink ref="K26" r:id="rId11" location="93330A252"/>
    <hyperlink ref="K21" r:id="rId12" location="91780A162"/>
    <hyperlink ref="K22" r:id="rId13" location="91780A164"/>
    <hyperlink ref="K27" r:id="rId14"/>
    <hyperlink ref="K28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2018-02-27T20:21:20Z</dcterms:created>
  <dcterms:modified xsi:type="dcterms:W3CDTF">2018-04-16T22:55:49Z</dcterms:modified>
</cp:coreProperties>
</file>