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LuisDaniel\Documents\Work\KineVR\.Documents\"/>
    </mc:Choice>
  </mc:AlternateContent>
  <xr:revisionPtr revIDLastSave="0" documentId="13_ncr:1_{34596E02-BF4B-485D-BC87-169B7BB5774B}" xr6:coauthVersionLast="44" xr6:coauthVersionMax="44" xr10:uidLastSave="{00000000-0000-0000-0000-000000000000}"/>
  <bookViews>
    <workbookView xWindow="-120" yWindow="-120" windowWidth="29040" windowHeight="15840" tabRatio="836" xr2:uid="{00000000-000D-0000-FFFF-FFFF00000000}"/>
  </bookViews>
  <sheets>
    <sheet name="Plan trabajo y Gantt" sheetId="10" r:id="rId1"/>
    <sheet name="Hito Técnico (Mes 8)" sheetId="6" r:id="rId2"/>
    <sheet name="Presupuesto Cuentas" sheetId="3" r:id="rId3"/>
    <sheet name="Presupuesto mensualizado" sheetId="9" r:id="rId4"/>
    <sheet name="Ppto consolidado"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4" i="3" l="1"/>
  <c r="F45" i="3"/>
  <c r="C17" i="9" l="1"/>
  <c r="D17" i="9"/>
  <c r="E17" i="9"/>
  <c r="F17" i="9"/>
  <c r="G17" i="9"/>
  <c r="H17" i="9"/>
  <c r="I17" i="9"/>
  <c r="J17" i="9"/>
  <c r="K17" i="9"/>
  <c r="L17" i="9"/>
  <c r="M17" i="9"/>
  <c r="N17" i="9"/>
  <c r="O17" i="9"/>
  <c r="P17" i="9"/>
  <c r="Q17" i="9"/>
  <c r="R17" i="9"/>
  <c r="S17" i="9"/>
  <c r="T17" i="9"/>
  <c r="U17" i="9"/>
  <c r="V17" i="9"/>
  <c r="W17" i="9"/>
  <c r="X17" i="9"/>
  <c r="Y17" i="9"/>
  <c r="B17" i="9"/>
  <c r="Z16" i="9"/>
  <c r="Z15" i="9"/>
  <c r="Z17" i="9" l="1"/>
  <c r="Y11" i="9"/>
  <c r="C11" i="9"/>
  <c r="D11" i="9"/>
  <c r="E11" i="9"/>
  <c r="F11" i="9"/>
  <c r="G11" i="9"/>
  <c r="H11" i="9"/>
  <c r="I11" i="9"/>
  <c r="J11" i="9"/>
  <c r="K11" i="9"/>
  <c r="L11" i="9"/>
  <c r="M11" i="9"/>
  <c r="N11" i="9"/>
  <c r="O11" i="9"/>
  <c r="P11" i="9"/>
  <c r="Q11" i="9"/>
  <c r="R11" i="9"/>
  <c r="S11" i="9"/>
  <c r="T11" i="9"/>
  <c r="U11" i="9"/>
  <c r="V11" i="9"/>
  <c r="W11" i="9"/>
  <c r="X11" i="9"/>
  <c r="B11" i="9"/>
  <c r="AD10" i="9"/>
  <c r="AD9" i="9"/>
  <c r="AD8" i="9"/>
  <c r="AD7" i="9"/>
  <c r="AD11" i="9"/>
  <c r="AC11" i="9"/>
  <c r="AB11" i="9"/>
  <c r="AA11" i="9"/>
  <c r="Z10" i="9"/>
  <c r="Z9" i="9"/>
  <c r="Z8" i="9"/>
  <c r="Z7" i="9"/>
  <c r="Z11" i="9" l="1"/>
  <c r="I46" i="3"/>
  <c r="I45" i="3"/>
  <c r="F40" i="3"/>
  <c r="G40" i="3"/>
  <c r="H40" i="3"/>
  <c r="I36" i="3"/>
  <c r="I35" i="3"/>
  <c r="I34" i="3"/>
  <c r="I37" i="3"/>
  <c r="I38" i="3"/>
  <c r="I39" i="3"/>
  <c r="E34" i="3"/>
  <c r="E35" i="3"/>
  <c r="E36" i="3"/>
  <c r="E37" i="3"/>
  <c r="E38" i="3"/>
  <c r="E39" i="3"/>
  <c r="E23" i="3"/>
  <c r="I28" i="3"/>
  <c r="I25" i="3"/>
  <c r="I23" i="3"/>
  <c r="J15" i="3"/>
  <c r="I18" i="3"/>
  <c r="H18" i="3"/>
  <c r="G18" i="3"/>
  <c r="J12" i="3"/>
  <c r="E40" i="3" l="1"/>
  <c r="B7" i="4" s="1"/>
  <c r="I40" i="3"/>
  <c r="G5" i="4"/>
  <c r="C5" i="4"/>
  <c r="F29" i="3"/>
  <c r="C6" i="4" s="1"/>
  <c r="F51" i="3"/>
  <c r="C8" i="4" s="1"/>
  <c r="G51" i="3"/>
  <c r="E8" i="4" s="1"/>
  <c r="H51" i="3"/>
  <c r="G8" i="4" s="1"/>
  <c r="I47" i="3"/>
  <c r="I48" i="3"/>
  <c r="I49" i="3"/>
  <c r="I50" i="3"/>
  <c r="E46" i="3"/>
  <c r="E47" i="3"/>
  <c r="E48" i="3"/>
  <c r="E49" i="3"/>
  <c r="E50" i="3"/>
  <c r="E45" i="3"/>
  <c r="C7" i="4"/>
  <c r="E7" i="4"/>
  <c r="G7" i="4"/>
  <c r="G29" i="3"/>
  <c r="E6" i="4" s="1"/>
  <c r="H29" i="3"/>
  <c r="G6" i="4" s="1"/>
  <c r="I26" i="3"/>
  <c r="I27" i="3"/>
  <c r="J13" i="3"/>
  <c r="J14" i="3"/>
  <c r="J16" i="3"/>
  <c r="J17" i="3"/>
  <c r="E24" i="3"/>
  <c r="E25" i="3"/>
  <c r="E26" i="3"/>
  <c r="E27" i="3"/>
  <c r="E28" i="3"/>
  <c r="E5" i="4"/>
  <c r="H5" i="4" s="1"/>
  <c r="F13" i="3"/>
  <c r="F14" i="3"/>
  <c r="F15" i="3"/>
  <c r="F16" i="3"/>
  <c r="F17" i="3"/>
  <c r="F12" i="3"/>
  <c r="D7" i="4" l="1"/>
  <c r="J18" i="3"/>
  <c r="H6" i="4"/>
  <c r="H7" i="4"/>
  <c r="I7" i="4" s="1"/>
  <c r="F7" i="4"/>
  <c r="I51" i="3"/>
  <c r="H8" i="4"/>
  <c r="C9" i="4"/>
  <c r="B22" i="4" s="1"/>
  <c r="D22" i="4" s="1"/>
  <c r="I29" i="3"/>
  <c r="E29" i="3"/>
  <c r="B6" i="4" s="1"/>
  <c r="F18" i="3"/>
  <c r="B5" i="4" s="1"/>
  <c r="E51" i="3"/>
  <c r="B8" i="4" s="1"/>
  <c r="E9" i="4"/>
  <c r="G9" i="4"/>
  <c r="F8" i="4" l="1"/>
  <c r="D8" i="4"/>
  <c r="I8" i="4"/>
  <c r="H9" i="4"/>
  <c r="B13" i="4" s="1"/>
  <c r="B21" i="4"/>
  <c r="D21" i="4" s="1"/>
  <c r="F5" i="4"/>
  <c r="D5" i="4"/>
  <c r="I5" i="4"/>
  <c r="F6" i="4"/>
  <c r="D6" i="4"/>
  <c r="I6" i="4"/>
  <c r="B12" i="4"/>
  <c r="B9" i="4"/>
  <c r="C13" i="4" l="1"/>
  <c r="F9" i="4"/>
  <c r="I9" i="4"/>
  <c r="D9" i="4"/>
  <c r="B18" i="4"/>
  <c r="D18" i="4" s="1"/>
  <c r="B14" i="4"/>
  <c r="B20" i="4" l="1"/>
  <c r="D20" i="4" s="1"/>
  <c r="C12" i="4"/>
  <c r="C14" i="4" s="1"/>
  <c r="B19" i="4"/>
  <c r="D19" i="4" s="1"/>
</calcChain>
</file>

<file path=xl/sharedStrings.xml><?xml version="1.0" encoding="utf-8"?>
<sst xmlns="http://schemas.openxmlformats.org/spreadsheetml/2006/main" count="257" uniqueCount="186">
  <si>
    <t>Fecha de Inicio (Mes)</t>
  </si>
  <si>
    <t>Fecha de Término (Mes)</t>
  </si>
  <si>
    <t>PLAN DE TRABAJO Y CARTA GANTT</t>
  </si>
  <si>
    <t>Indicar tantas actividades como sea necesario para alcanzar los resultados esperados</t>
  </si>
  <si>
    <t>Carta Gantt no podrá superar los 24 meses de trabajo.</t>
  </si>
  <si>
    <t>Completar fechas de acuerdo a número de mes.</t>
  </si>
  <si>
    <t>ETAPA</t>
  </si>
  <si>
    <t>Resultados esperados</t>
  </si>
  <si>
    <t>Fecha cumplimiento (Mes)</t>
  </si>
  <si>
    <t>Actividades necesarias para el cumplimiento de los resultados esperados</t>
  </si>
  <si>
    <t>PROPUESTA HITO TÉCNICO DE CONTINUIDAD</t>
  </si>
  <si>
    <t>Al término del mes 8 (ocho) de ejecución del proyecto (o en el plazo que establezca el Subcomité), se deberá entregar un informe de hito técnico de continuidad.</t>
  </si>
  <si>
    <t>Roles y responsabilidades del equipo de trabajo técnico</t>
  </si>
  <si>
    <t>PRESUPUESTO MENSUALIZADO</t>
  </si>
  <si>
    <t>Completar planilla de acuerdo a los campos requeridos, individualizando montos y fuentes de financiamiento.</t>
  </si>
  <si>
    <t>Considere valores enteros en moneda nacional - CLP ($)</t>
  </si>
  <si>
    <t>Cuenta</t>
  </si>
  <si>
    <t>Mes 1</t>
  </si>
  <si>
    <t>Mes 2</t>
  </si>
  <si>
    <t>Mes 3</t>
  </si>
  <si>
    <t>Mes 4</t>
  </si>
  <si>
    <t>Mes 5</t>
  </si>
  <si>
    <t>Mes 6</t>
  </si>
  <si>
    <t>Mes 7</t>
  </si>
  <si>
    <t>Mes 8</t>
  </si>
  <si>
    <t>Mes 9</t>
  </si>
  <si>
    <t>Mes 10</t>
  </si>
  <si>
    <t>Mes 11</t>
  </si>
  <si>
    <t>Mes 12</t>
  </si>
  <si>
    <t>Mes 13</t>
  </si>
  <si>
    <t>Mes 14</t>
  </si>
  <si>
    <t>Mes 15</t>
  </si>
  <si>
    <t>Mes 16</t>
  </si>
  <si>
    <t>Mes 17</t>
  </si>
  <si>
    <t>Mes 18</t>
  </si>
  <si>
    <t>Mes 19</t>
  </si>
  <si>
    <t>Mes 20</t>
  </si>
  <si>
    <t>Mes 21</t>
  </si>
  <si>
    <t>Mes 22</t>
  </si>
  <si>
    <t>Mes 23</t>
  </si>
  <si>
    <t>Mes 24</t>
  </si>
  <si>
    <t>Monto total</t>
  </si>
  <si>
    <t>Aporte subsidio</t>
  </si>
  <si>
    <t>Beneficiario (pecuniario)</t>
  </si>
  <si>
    <t>Asociado (pecuniario)</t>
  </si>
  <si>
    <t>Total cofinanciamiento</t>
  </si>
  <si>
    <t>Recursos Humanos</t>
  </si>
  <si>
    <t xml:space="preserve">Gastos de Operación </t>
  </si>
  <si>
    <t>Inversiones</t>
  </si>
  <si>
    <t>Administración</t>
  </si>
  <si>
    <t>Totales</t>
  </si>
  <si>
    <t>PRESUPUESTO</t>
  </si>
  <si>
    <r>
      <rPr>
        <b/>
        <sz val="10"/>
        <color indexed="10"/>
        <rFont val="Calibri"/>
        <family val="2"/>
        <scheme val="minor"/>
      </rPr>
      <t>Instrucciones:</t>
    </r>
    <r>
      <rPr>
        <sz val="10"/>
        <color indexed="8"/>
        <rFont val="Calibri"/>
        <family val="2"/>
        <scheme val="minor"/>
      </rPr>
      <t xml:space="preserve"> 
1. Este presupuesto es una estimación/proyección que servirá como base para evaluar la pertinencia de los gastos rendidos en cada una de las rendiciones. 
</t>
    </r>
    <r>
      <rPr>
        <sz val="10"/>
        <rFont val="Calibri"/>
        <family val="2"/>
        <scheme val="minor"/>
      </rPr>
      <t>2. Completar planilla de acuerdo a los campos requeridos, individualizando montos y fuentes de financiamiento.
3. Considere valores enteros en moneda nacional - CLP ($)
4. No aplicar numeral 6.3. de las Bases Técnicas,Aumento del porcentaje de cofinanciamiento para “empresas lideradas por mujeres”. Beneficio sujeto a adjudicación y validación de la condición.</t>
    </r>
  </si>
  <si>
    <t>DETALLE POR CUENTAS PRESUPUESTARIAS</t>
  </si>
  <si>
    <t>RECURSOS HUMANOS</t>
  </si>
  <si>
    <t xml:space="preserve">Nombre/Perfil </t>
  </si>
  <si>
    <t>Función en el Proyecto</t>
  </si>
  <si>
    <t>H/H mes promedio</t>
  </si>
  <si>
    <t>Valor Hora</t>
  </si>
  <si>
    <t>Meses</t>
  </si>
  <si>
    <t>Total</t>
  </si>
  <si>
    <t>OPERACIONES</t>
  </si>
  <si>
    <t>Ítem</t>
  </si>
  <si>
    <t>Descripción/Justificación</t>
  </si>
  <si>
    <t>Cantidad</t>
  </si>
  <si>
    <t>Valor Unitario</t>
  </si>
  <si>
    <r>
      <t xml:space="preserve">INVERSIONES
</t>
    </r>
    <r>
      <rPr>
        <i/>
        <sz val="10"/>
        <color rgb="FF0000FF"/>
        <rFont val="Calibri"/>
        <family val="2"/>
        <scheme val="minor"/>
      </rPr>
      <t>Del monto del subsidio solicitado podrá destinar hasta un 30% a la cuenta de Inversiones.</t>
    </r>
  </si>
  <si>
    <r>
      <rPr>
        <b/>
        <sz val="10"/>
        <color theme="1"/>
        <rFont val="Calibri"/>
        <family val="2"/>
        <scheme val="minor"/>
      </rPr>
      <t>ADMINISTRACIÓN</t>
    </r>
    <r>
      <rPr>
        <b/>
        <i/>
        <sz val="10"/>
        <color theme="1"/>
        <rFont val="Calibri"/>
        <family val="2"/>
        <scheme val="minor"/>
      </rPr>
      <t xml:space="preserve">
</t>
    </r>
    <r>
      <rPr>
        <i/>
        <sz val="10"/>
        <color rgb="FF0000FF"/>
        <rFont val="Calibri"/>
        <family val="2"/>
        <scheme val="minor"/>
      </rPr>
      <t>Del monto del subsidio solicitado podrá destinar hasta un 10% a la cuenta de Administración.</t>
    </r>
  </si>
  <si>
    <t xml:space="preserve">TABLA RESUMEN </t>
  </si>
  <si>
    <t>Monto</t>
  </si>
  <si>
    <t>%</t>
  </si>
  <si>
    <t xml:space="preserve">Fuentes Financiamiento </t>
  </si>
  <si>
    <t>Total Proyecto</t>
  </si>
  <si>
    <t>Restricciones</t>
  </si>
  <si>
    <t>tope/%</t>
  </si>
  <si>
    <t>VERIFICACIÓN</t>
  </si>
  <si>
    <t>Descripción  (incluir actores involucrados)</t>
  </si>
  <si>
    <t>Objetivos específicos asociados</t>
  </si>
  <si>
    <t>mes</t>
  </si>
  <si>
    <r>
      <t xml:space="preserve">Entregables/Resultados
</t>
    </r>
    <r>
      <rPr>
        <i/>
        <sz val="10"/>
        <color rgb="FF0000FF"/>
        <rFont val="Calibri"/>
        <family val="2"/>
        <scheme val="minor"/>
      </rPr>
      <t>Describa metas o resultados alcanzables, medibles, objetivos y verificables.</t>
    </r>
  </si>
  <si>
    <t>Por Cuenta</t>
  </si>
  <si>
    <t>Corfo</t>
  </si>
  <si>
    <t>Beneficiarios y Asociados</t>
  </si>
  <si>
    <t>Por Fuente de Financiamiento</t>
  </si>
  <si>
    <t>Aporte Corfo</t>
  </si>
  <si>
    <t>Beneficiario y Asociados</t>
  </si>
  <si>
    <t>Total Beneficiario y Asociados</t>
  </si>
  <si>
    <t>% Aporte Beneficiario y Asociados</t>
  </si>
  <si>
    <t>% de Aporte Corfo</t>
  </si>
  <si>
    <t>Monto Aporte Corfo Solicitado</t>
  </si>
  <si>
    <t>Monto (pesos)</t>
  </si>
  <si>
    <t>Cuenta Inversiones Aporte  Corfo</t>
  </si>
  <si>
    <t>Cuenta Administración Aporte Corfo</t>
  </si>
  <si>
    <t>Desarrollador Unity senior</t>
  </si>
  <si>
    <t>Dirigir el desarrollo Unity</t>
  </si>
  <si>
    <t>Diseñador 2D / 3D</t>
  </si>
  <si>
    <t>Desarrollador web fullstack</t>
  </si>
  <si>
    <t>Kinesiólogo</t>
  </si>
  <si>
    <t>Diseñar y modelar los modelos 2D y 3D</t>
  </si>
  <si>
    <t>Desarrollo plataforma de visualización de data</t>
  </si>
  <si>
    <t>Diseño de las simulaciones para ser
aplicadas en las terapias</t>
  </si>
  <si>
    <t>Plan de Marketing y Comunicaciones</t>
  </si>
  <si>
    <t>Viajes y viaticos</t>
  </si>
  <si>
    <t>Desarrollar un plan de marketing que permita el posicionalmiento de la marca, del servicio y levantar barreras de entradas para potenciales competidores. Al mismo tiempo levantar leads de negocio, encontrar oportunidades para servicios sustitutos y mostrar la propuesta de valor para la cadena de partners o ecosistema al cual podamos impactar</t>
  </si>
  <si>
    <t>Necesitamos viajar para los diferentes clientes potenciales de Chile y LATAM, como tambien en paises de Europa con los cuales ya se han comenzado algunas conversaciones. Tambien considerar viaje a ferias, eventos en torno al mundo VR y e-Health</t>
  </si>
  <si>
    <t>Necesitamos contratar servicios para crear una identidad de marca, registrar la marca y posteriormente analizar con abogados la opcion de patentar la solucion</t>
  </si>
  <si>
    <t>Casco de realidad virtual Oculus Quest</t>
  </si>
  <si>
    <t>PC Desktop</t>
  </si>
  <si>
    <t>Hardware necesario para correr aplicación de realidad virtual
para uso de los pacientes</t>
  </si>
  <si>
    <t>Hardware con las especificaciones necesarias para desarrollo de aplicaciones en realidad virtual</t>
  </si>
  <si>
    <t>Arriendo de Oficinas e insumos basicos</t>
  </si>
  <si>
    <t>Espacio para poder trabajar correctamente con el equipo en el desarrollo del proyecto</t>
  </si>
  <si>
    <t>Tener un aplicación de realidad virtual, instaladas en los cascos Oculus Quest de prueba, con menus y
simulaciones para poder realizar tests en personas con habilidad de generar reportes automáticos y una
plataforma web para la visualización de la data.</t>
  </si>
  <si>
    <t>Etapa 1: Diseño y análisis</t>
  </si>
  <si>
    <t>Etapa 2: Desarrollo</t>
  </si>
  <si>
    <t>Etapa 3: Pruebas</t>
  </si>
  <si>
    <t>Diseño de modelados 3D</t>
  </si>
  <si>
    <t>Diseño de ambientes virtuales</t>
  </si>
  <si>
    <t>Diseño gráfico de la plataforma web</t>
  </si>
  <si>
    <t>Diseño de bases de datos</t>
  </si>
  <si>
    <t>Desarrollo de modelados 3D</t>
  </si>
  <si>
    <t>Desarrollo de ambientes virtuales</t>
  </si>
  <si>
    <t>Desarrollo de plataforma web</t>
  </si>
  <si>
    <t>Desarrollo de servidor</t>
  </si>
  <si>
    <t>Pruebas A/B con pacientes simulados</t>
  </si>
  <si>
    <t>Pruebas con pacientes reales</t>
  </si>
  <si>
    <t>Desarrollo e implementación de estrategia de marketing</t>
  </si>
  <si>
    <t>Marcha blanca con pacientes particulares</t>
  </si>
  <si>
    <t>Marcha blanca con entes privados</t>
  </si>
  <si>
    <t>Desarrollo frontend de la plataforma web, realizado con Typescript</t>
  </si>
  <si>
    <t>Desarrollo backend de la plataforma web, realizado con NodeJS</t>
  </si>
  <si>
    <t>Eventos de prueba con los desarrolladores y un equipo de QA que garanticen que las funcionalidades estén en perfecto estado</t>
  </si>
  <si>
    <t>Eventos de prueba con pacientes reales donde se medirán las capacidades reales del software y se obtendrá data para escalar el mismo</t>
  </si>
  <si>
    <t>Desarrollo de una estrategia de marketing para los distintos modelos de negocios para poder ser abordados en función a las fechas de salida a producción</t>
  </si>
  <si>
    <t>Publicación de la primera versión comercial del software en el modelo de negocios B2C</t>
  </si>
  <si>
    <t>Publicación de la primera versión comercial del software en el modelo de negocios B2B</t>
  </si>
  <si>
    <t>Publicación de la primera versión comercial del software en el modelo de negocios B2G</t>
  </si>
  <si>
    <t>El desarrollador web fullstack debe relizar los schemas de los distintos modelos de los documentos de mongo para poder guardar la data de manera eficiente para poder realizar las consultas necesarias</t>
  </si>
  <si>
    <t>El desarrollador web fullstack debe desarrollar el diseño acordado para el front utilizando las tecnologías adecuadas</t>
  </si>
  <si>
    <t>El desarrollador web fullstack debe desarrollar el servidor con sus distintos endpoint para poder ser consumidos por la aplicación Android (apk del Oculus Quest) y el frontend web</t>
  </si>
  <si>
    <t>El kinesiólogo se reunirá con pacientes que él elija para poner el software aprueba, guiándolos y asegurándose que la terapia sea exitosa</t>
  </si>
  <si>
    <t>Etapa 4: Producción</t>
  </si>
  <si>
    <t>Diseñador 2D / 3D debe completar mockups y desarrollo de assets necesarios para poder comenzar el desarrollo técnico de la plataforma</t>
  </si>
  <si>
    <t>El desarrollador Unity, el diseñador 2D / 3D y el kinesiólogo se juntarán junto a un equipo de QA para hacer todas las pruebas pertinentes para luego corregir los problemas que pudieran surgir</t>
  </si>
  <si>
    <t>Proponer un estilo gráfico sutil y digerible en vez de invasivo e intimidante. Hacer uso de geometría con bordes biselados u ovalados. Animaciones lentas y digeribles a la vista.</t>
  </si>
  <si>
    <t>Estudiar y proponer paleta de colores pasteles y no estridentes. Hacer de los escenarios un lugar cómodo y agradable para estar. Ofrecer escenas relacionadas a la vida cotidiana.</t>
  </si>
  <si>
    <t>Verificar capacidad máxima de procesamiento de los dispositivos a utilizar para ofrecer el mejor detalle posible en los objetos tridimensionales. Hacer uso de imágenes con resolución suficiente para evitar "pixelado" o imágenes borrosas.</t>
  </si>
  <si>
    <t>Creación de servidor en NodeJS con implementación de mongoDB con los schemas y sus relaciones definidos</t>
  </si>
  <si>
    <t>Creación de la pantalla de login.
Creación de proyecto de ReactJS.
Configuración inicial dónde se conecta la plataforma con el servidor.
Creación de la pantalla de registro.
Creación de la pantalla del landing menu.
Creación de la pantalla del perfil.
Creación de la pantalla de las pantallas de visualización de data.</t>
  </si>
  <si>
    <t>Creación del servior con NodeJS.
Configuración con mongo y el SaaS que se implemente para la base de datos.
Creación de los schemas.
Creación de las rutas para los requests.</t>
  </si>
  <si>
    <t>Probar el software en realidad virtual con un Oculus Quest con el equipo de QA y verificar que la data que se genere pueda ser vista en la plataforma web de manera correcta</t>
  </si>
  <si>
    <t>Probar el software en realidad virtual con un Oculus Quest con pacientes reales y verificar que la data que se genere pueda ser vista en la plataforma web de manera correcta</t>
  </si>
  <si>
    <t>Recopilación de datos y estudios demográficos, filtración y análisis de estos</t>
  </si>
  <si>
    <t>El Kinesiólogo realizará una investigación para concluir cuales patologías son las que más se presentan y se tratan diariamente en el sector que inicialmente se iniciaran las pruebas</t>
  </si>
  <si>
    <t>Determinar patologías de mayor importancia a evaluar y tratar</t>
  </si>
  <si>
    <t>Diseñar protocolos de evaluación</t>
  </si>
  <si>
    <t>Fijar los parámetros a medir en pacientes y metodología a emplear en ambiente de realidad virtual</t>
  </si>
  <si>
    <t>El kinesiólogo debe decidir qué parámetros serán clave por evaluar para cada programa considerando la patología a tratar, su evolución y las metas finales, también debe integrar esta evaluación a un espacio de realidad virtual</t>
  </si>
  <si>
    <t>Diseñar protocolos de evaluación y tratamientos a realizarse en realidad virtual</t>
  </si>
  <si>
    <t>Diseñar protocolos de tratamiento</t>
  </si>
  <si>
    <t>Determinar el método de tratamiento, su complejidad, movimientos asociados del paciente y rangos de dificultad</t>
  </si>
  <si>
    <t>El Kinesiólogo tiene que diseñar el tratamiento destacando el tipo de ejercicio terapéutico que realizará el paciente, los movimientos que esperan, el nivel de complejidad y los rangos de dificultad que estarán disponibles junto a su categorización según resultados en la evaluación</t>
  </si>
  <si>
    <t>Diseñador 2D / 3D se hará responsable de esculpir objetos, personajes y escenarios propios de un entorno funcional y agradable así como del mapeado de coordenadas para el texturizado y animación de cada uno de ellos según sean los requerimientos de cada terapia.
El Kinesiólogo asesorará el proceso del diseño de modelos para correcto uso ergonómico para los pacientes.</t>
  </si>
  <si>
    <t>Diseñador 2D / 3D Generar objetos tridimensionales y armar composiciones con los mismos hasta crear escenografías a escala donde se incluyan sonidos y animaciones para obtener experiencias agradables y cómodas para los usuarios.
El Kinesiólogo asesorará el proceso del diseño, señalando aspectos clave para asegurar un ambiente adecuado para los pacientes.</t>
  </si>
  <si>
    <t>El desarrollador Unity debe crear las distintas escenas y sus transiciones de acuerdo al diseño acordado para luego compilar el apk que será instalado para las pruebas en el Oculus Quest. El Kinesiólogo debe asesorar y supervisar el proceso del desarrollo para asegurar comfort del paciente y que sean programas ergonómicos</t>
  </si>
  <si>
    <t>Marcha blanca con entes gubernamentales</t>
  </si>
  <si>
    <t>Diseño los diferentes ambietes virtuales con el correcto UX haciendo que sean intuitivos y fáciles de navegar para el MVP</t>
  </si>
  <si>
    <t>Diseño la interfaz gráfica de la plataforma web con el UX adecuado para que sea intuitivo y fácil de navegar para el MVP</t>
  </si>
  <si>
    <t>Diseño de bases de datos no relacionales utilizando mongo, determinando la relación entre los documentos para el MVP</t>
  </si>
  <si>
    <t>Diseño a escala figuras tridimensionales las cuales se utilizarán para realizar ambientes y actividades dentro del espacio virtual para el MVP</t>
  </si>
  <si>
    <t>Análisis de patologías de importancia a tratar</t>
  </si>
  <si>
    <t>Registro de Marca y estudio de Patente Intelectual</t>
  </si>
  <si>
    <t>Desarrollador Unity Senior: deberá haber compilado el .apk en el software Unity con el funcionamiento básico de las interacciones con el menú principal y al menos 2 simulaciones e instalarlo en los cascos de realidad virtual Oculus Quest. 
Diseñador 2D / 3D: deberá tener la mayoría de los modelados 3D e íconos 2D realizados y disponibilizados para el uso en Unity.
Desarrollador Web: deberá haber terminado con la plataforma web de visualización de la data que proveerá la aplicación de realidad virtual y se guardará en una base de datos.
Kinesiólogo: deberá tener establecidas las simulaciones de evaluaciones y tratamientos a realizar en el ambiente virtual, además de haber aprobado las ya realizadas a la fecha.</t>
  </si>
  <si>
    <t>El Kinesiólogo atenderá y guiará el proceso de evaluación y tratamiento con pacientes de manera directa junto al software con equipamiento de realidad virtual asegurando la sinergia y correcta aplicación del producto</t>
  </si>
  <si>
    <t>Se buscarán cerrar nuevos convenios de mediano y largo plazo con entes del rubro de la medicina privada. El Kinesiólogo asesorará en la forma de presentar el producto a empresas interesadas, exponiendo y mostrando los aspectos clave que lo vuelven un producto rentable.</t>
  </si>
  <si>
    <t>Se buscarán cerrar nuevos convenios de mediano y largo plazo con entes del rubro de la medicina pública. El Kinesiólogo asesorará en la forma de presentar el producto a entidades gubernamentales y estatales mostrando aspectos clave de importancia para el bien común de la población y retornos por parte del producto</t>
  </si>
  <si>
    <t>Segmentación de público objetivo, creación de mensajes y definición de canales de implementación de las distintas campañas de marketing asociadas al producto</t>
  </si>
  <si>
    <t>Se buscará tercerizar todo el desarrollo e implementación de la estrategia de marketing con una agencia especializada en publicidad para creación de marca y difusión. El Kinesiólogo asesorará en la dirección que pueden tomar las estrategias de marketing y en el material que se pueda publicar, como también en la exposición del producto al público o medios de comunicación</t>
  </si>
  <si>
    <t>Desarrollo eficiente de los modelados tridimensionales diseñador anteriormente, siendo compatibles con las limitaciones del hardware</t>
  </si>
  <si>
    <t>Los objetos 3d serán esculpidos en alto mallado tridimensional, luego la topología será optimizada por medio de cálculos de decimado para así obtener una cuenta de polígonos acorde y cantidad de elementos viables para el óptimo funcionamiento de los terminales</t>
  </si>
  <si>
    <t>Verificar capacidad máxima de procesamiento de los dispositivos a utilizar para ofrecer el mejor detalle posible en los objetos tridimensionales. Hacer uso de imágenes con resolución suficiente para evitar "pixelado" o imágenes borrosas</t>
  </si>
  <si>
    <t>Desarrollo de las distintas escenas en Unity, que serán todos los ambientes en los cuales el usuario podrá navegar</t>
  </si>
  <si>
    <t>Creación de proyecto en Unity 3D optimizado para desarrollo para realida virtual usando el SDK de Oculus.
Configuración de assets de realidad virtual para poder utilizar el handtracking y el control tracking.
Creación del Main Scene que tenga toda la lógica de la elección de las terapias y la asociación al paciente en prueba. 
Creación de las escenas de las  patologías a tratar, dónde se implementarán todos los assets 2D y 3D y se les creará la lógica de comportamiento</t>
  </si>
  <si>
    <t>Comercializar y realizar atenciones de manera directa con clientes utilizando nuestro software y equipamiento, junto a los Kinesiologos y cuerpo médico que contará la empresa para dirigir los tratamientos médicos</t>
  </si>
  <si>
    <t>Buscar clientes  del sector privado para negociar convenios del uso del softare, considerando venta de licencias, también como su utilización mediante franquicias, u otros tipos de distribución del producto</t>
  </si>
  <si>
    <t>Buscar clientes  del sector Público para negociar convenios del uso del softare considerando venta de licencias, también como su utilización mediante franquicias, u otros tipos de distribución del producto. También posibilidad de comercializar a través de programas gubernamentales y municipales.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</si>
</sst>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164" formatCode="_ &quot;$&quot;* #,##0_ ;_ &quot;$&quot;* \-#,##0_ ;_ &quot;$&quot;* &quot;-&quot;_ ;_ @_ "/>
    <numFmt numFmtId="165" formatCode="_ * #,##0_ ;_ * \-#,##0_ ;_ * &quot;-&quot;_ ;_ @_ "/>
    <numFmt numFmtId="166" formatCode="_ &quot;$&quot;* #,##0.00_ ;_ &quot;$&quot;* \-#,##0.00_ ;_ &quot;$&quot;* &quot;-&quot;??_ ;_ @_ "/>
    <numFmt numFmtId="167" formatCode="#,##0_ ;\-#,##0\ "/>
    <numFmt numFmtId="168" formatCode="_-&quot;$&quot;\ * #,##0_-;\-&quot;$&quot;\ * #,##0_-;_-&quot;$&quot;\ * &quot;-&quot;??_-;_-@"/>
    <numFmt numFmtId="169" formatCode="_ &quot;$&quot;* #,##0_ ;_ &quot;$&quot;* \-#,##0_ ;_ &quot;$&quot;* &quot;-&quot;??_ ;_ @_ "/>
    <numFmt numFmtId="170" formatCode="_-&quot;$&quot;\ * #,##0_-;\-&quot;$&quot;\ * #,##0_-;_-&quot;$&quot;\ * &quot;-&quot;??_-;_-@_-"/>
    <numFmt numFmtId="171" formatCode="&quot;$&quot;\ #,##0"/>
  </numFmts>
  <fonts count="21">
    <font>
      <sz val="11"/>
      <color theme="1"/>
      <name val="Calibri"/>
      <family val="2"/>
      <scheme val="minor"/>
    </font>
    <font>
      <sz val="11"/>
      <color theme="1"/>
      <name val="Calibri"/>
      <family val="2"/>
      <scheme val="minor"/>
    </font>
    <font>
      <sz val="10"/>
      <color rgb="FF000000"/>
      <name val="Calibri"/>
      <family val="2"/>
      <scheme val="minor"/>
    </font>
    <font>
      <sz val="10"/>
      <color theme="1"/>
      <name val="Calibri"/>
      <family val="2"/>
      <scheme val="minor"/>
    </font>
    <font>
      <b/>
      <sz val="10"/>
      <color rgb="FF000000"/>
      <name val="Calibri"/>
      <family val="2"/>
      <scheme val="minor"/>
    </font>
    <font>
      <sz val="10"/>
      <name val="Calibri"/>
      <family val="2"/>
      <scheme val="minor"/>
    </font>
    <font>
      <sz val="10"/>
      <color rgb="FFFF0000"/>
      <name val="Calibri"/>
      <family val="2"/>
      <scheme val="minor"/>
    </font>
    <font>
      <b/>
      <sz val="10"/>
      <color indexed="10"/>
      <name val="Calibri"/>
      <family val="2"/>
      <scheme val="minor"/>
    </font>
    <font>
      <sz val="10"/>
      <color indexed="8"/>
      <name val="Calibri"/>
      <family val="2"/>
      <scheme val="minor"/>
    </font>
    <font>
      <b/>
      <sz val="10"/>
      <color theme="0"/>
      <name val="Calibri"/>
      <family val="2"/>
      <scheme val="minor"/>
    </font>
    <font>
      <b/>
      <sz val="10"/>
      <color theme="1"/>
      <name val="Calibri"/>
      <family val="2"/>
      <scheme val="minor"/>
    </font>
    <font>
      <b/>
      <sz val="10"/>
      <color rgb="FFFFFFFF"/>
      <name val="Calibri"/>
      <family val="2"/>
      <scheme val="minor"/>
    </font>
    <font>
      <b/>
      <i/>
      <sz val="10"/>
      <color theme="1"/>
      <name val="Calibri"/>
      <family val="2"/>
      <scheme val="minor"/>
    </font>
    <font>
      <i/>
      <sz val="10"/>
      <color theme="1"/>
      <name val="Calibri"/>
      <family val="2"/>
      <scheme val="minor"/>
    </font>
    <font>
      <i/>
      <sz val="10"/>
      <color rgb="FF0000FF"/>
      <name val="Calibri"/>
      <family val="2"/>
      <scheme val="minor"/>
    </font>
    <font>
      <sz val="10"/>
      <color rgb="FF0000FF"/>
      <name val="Calibri"/>
      <family val="2"/>
      <scheme val="minor"/>
    </font>
    <font>
      <sz val="11"/>
      <color theme="1"/>
      <name val="Arial"/>
      <family val="2"/>
    </font>
    <font>
      <b/>
      <sz val="7"/>
      <name val="Times New Roman"/>
      <family val="1"/>
    </font>
    <font>
      <b/>
      <sz val="10"/>
      <name val="Calibri"/>
      <family val="2"/>
      <scheme val="minor"/>
    </font>
    <font>
      <sz val="10"/>
      <color theme="1"/>
      <name val="Calibri"/>
      <scheme val="minor"/>
    </font>
    <font>
      <sz val="10"/>
      <color theme="1"/>
      <name val="Calibri"/>
      <family val="2"/>
    </font>
  </fonts>
  <fills count="23">
    <fill>
      <patternFill patternType="none"/>
    </fill>
    <fill>
      <patternFill patternType="gray125"/>
    </fill>
    <fill>
      <patternFill patternType="solid">
        <fgColor rgb="FF7499EC"/>
        <bgColor rgb="FF7499EC"/>
      </patternFill>
    </fill>
    <fill>
      <patternFill patternType="solid">
        <fgColor rgb="FFFFFFFF"/>
        <bgColor rgb="FFFFFFFF"/>
      </patternFill>
    </fill>
    <fill>
      <patternFill patternType="solid">
        <fgColor theme="4" tint="0.79998168889431442"/>
        <bgColor indexed="64"/>
      </patternFill>
    </fill>
    <fill>
      <patternFill patternType="solid">
        <fgColor theme="0"/>
        <bgColor theme="0"/>
      </patternFill>
    </fill>
    <fill>
      <patternFill patternType="solid">
        <fgColor rgb="FF1F3864"/>
        <bgColor rgb="FF1F3864"/>
      </patternFill>
    </fill>
    <fill>
      <patternFill patternType="solid">
        <fgColor rgb="FFD8D8D8"/>
        <bgColor rgb="FFD8D8D8"/>
      </patternFill>
    </fill>
    <fill>
      <patternFill patternType="solid">
        <fgColor theme="0" tint="-4.9989318521683403E-2"/>
        <bgColor indexed="64"/>
      </patternFill>
    </fill>
    <fill>
      <patternFill patternType="solid">
        <fgColor rgb="FF002060"/>
        <bgColor indexed="64"/>
      </patternFill>
    </fill>
    <fill>
      <patternFill patternType="solid">
        <fgColor theme="8" tint="0.79998168889431442"/>
        <bgColor indexed="64"/>
      </patternFill>
    </fill>
    <fill>
      <patternFill patternType="solid">
        <fgColor theme="8" tint="0.79998168889431442"/>
        <bgColor rgb="FFF2F2F2"/>
      </patternFill>
    </fill>
    <fill>
      <patternFill patternType="solid">
        <fgColor theme="4" tint="0.79998168889431442"/>
        <bgColor rgb="FFF2F2F2"/>
      </patternFill>
    </fill>
    <fill>
      <patternFill patternType="solid">
        <fgColor theme="0" tint="-4.9989318521683403E-2"/>
        <bgColor theme="0"/>
      </patternFill>
    </fill>
    <fill>
      <patternFill patternType="solid">
        <fgColor rgb="FFFFFF00"/>
        <bgColor indexed="64"/>
      </patternFill>
    </fill>
    <fill>
      <patternFill patternType="solid">
        <fgColor theme="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0"/>
        <bgColor rgb="FFFFFFFF"/>
      </patternFill>
    </fill>
    <fill>
      <patternFill patternType="solid">
        <fgColor rgb="FFFFFFFF"/>
        <bgColor rgb="FF7499EC"/>
      </patternFill>
    </fill>
    <fill>
      <patternFill patternType="solid">
        <fgColor theme="0"/>
        <bgColor rgb="FF7499EC"/>
      </patternFill>
    </fill>
    <fill>
      <patternFill patternType="solid">
        <fgColor rgb="FFFFFF00"/>
        <bgColor rgb="FF7499EC"/>
      </patternFill>
    </fill>
  </fills>
  <borders count="46">
    <border>
      <left/>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bottom/>
      <diagonal/>
    </border>
    <border>
      <left/>
      <right style="thin">
        <color theme="4"/>
      </right>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theme="4"/>
      </left>
      <right style="thin">
        <color theme="4"/>
      </right>
      <top style="thin">
        <color theme="4"/>
      </top>
      <bottom/>
      <diagonal/>
    </border>
    <border>
      <left style="medium">
        <color indexed="64"/>
      </left>
      <right style="thin">
        <color theme="4"/>
      </right>
      <top style="medium">
        <color indexed="64"/>
      </top>
      <bottom style="medium">
        <color indexed="64"/>
      </bottom>
      <diagonal/>
    </border>
    <border>
      <left style="thin">
        <color theme="4"/>
      </left>
      <right style="thin">
        <color theme="4"/>
      </right>
      <top style="medium">
        <color indexed="64"/>
      </top>
      <bottom style="medium">
        <color indexed="64"/>
      </bottom>
      <diagonal/>
    </border>
    <border>
      <left style="thin">
        <color theme="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theme="4"/>
      </right>
      <top style="medium">
        <color indexed="64"/>
      </top>
      <bottom style="medium">
        <color indexed="64"/>
      </bottom>
      <diagonal/>
    </border>
    <border>
      <left style="thin">
        <color indexed="64"/>
      </left>
      <right style="medium">
        <color indexed="64"/>
      </right>
      <top/>
      <bottom style="thin">
        <color indexed="64"/>
      </bottom>
      <diagonal/>
    </border>
    <border>
      <left style="thin">
        <color theme="4"/>
      </left>
      <right style="thin">
        <color theme="4" tint="-0.249977111117893"/>
      </right>
      <top style="thin">
        <color theme="4"/>
      </top>
      <bottom style="thin">
        <color theme="4"/>
      </bottom>
      <diagonal/>
    </border>
    <border>
      <left style="thin">
        <color indexed="64"/>
      </left>
      <right style="thin">
        <color theme="4" tint="-0.249977111117893"/>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5">
    <xf numFmtId="0" fontId="0" fillId="0" borderId="0"/>
    <xf numFmtId="165"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220">
    <xf numFmtId="0" fontId="0" fillId="0" borderId="0" xfId="0"/>
    <xf numFmtId="0" fontId="2" fillId="0" borderId="0" xfId="0" applyFont="1" applyAlignment="1">
      <alignment vertical="center"/>
    </xf>
    <xf numFmtId="0" fontId="9" fillId="6" borderId="21" xfId="0" applyFont="1" applyFill="1" applyBorder="1" applyAlignment="1">
      <alignment horizontal="center" vertical="center" wrapText="1"/>
    </xf>
    <xf numFmtId="165" fontId="4" fillId="7" borderId="28" xfId="1" applyFont="1" applyFill="1" applyBorder="1" applyAlignment="1">
      <alignment horizontal="center" vertical="center" wrapText="1"/>
    </xf>
    <xf numFmtId="0" fontId="9" fillId="6" borderId="1" xfId="0" applyFont="1" applyFill="1" applyBorder="1" applyAlignment="1">
      <alignment horizontal="center" vertical="center" wrapText="1"/>
    </xf>
    <xf numFmtId="0" fontId="9" fillId="0" borderId="0" xfId="0" applyFont="1" applyFill="1" applyBorder="1" applyAlignment="1">
      <alignment horizontal="center" vertical="center" wrapText="1"/>
    </xf>
    <xf numFmtId="9" fontId="2" fillId="0" borderId="0" xfId="0" applyNumberFormat="1" applyFont="1" applyFill="1" applyBorder="1" applyAlignment="1">
      <alignment horizontal="center" vertical="center" wrapText="1"/>
    </xf>
    <xf numFmtId="164" fontId="2" fillId="5" borderId="21" xfId="0" applyNumberFormat="1" applyFont="1" applyFill="1" applyBorder="1" applyAlignment="1">
      <alignment horizontal="left" vertical="center" wrapText="1"/>
    </xf>
    <xf numFmtId="164" fontId="2" fillId="0" borderId="21" xfId="0" applyNumberFormat="1" applyFont="1" applyBorder="1" applyAlignment="1">
      <alignment horizontal="left" vertical="center" wrapText="1"/>
    </xf>
    <xf numFmtId="164" fontId="2" fillId="0" borderId="26" xfId="0" applyNumberFormat="1" applyFont="1" applyBorder="1" applyAlignment="1">
      <alignment horizontal="left" vertical="center" wrapText="1"/>
    </xf>
    <xf numFmtId="165" fontId="10" fillId="7" borderId="27" xfId="1" applyFont="1" applyFill="1" applyBorder="1" applyAlignment="1">
      <alignment horizontal="left" vertical="center" wrapText="1"/>
    </xf>
    <xf numFmtId="165" fontId="10" fillId="7" borderId="29" xfId="1" applyFont="1" applyFill="1" applyBorder="1" applyAlignment="1">
      <alignment horizontal="left" vertical="center" wrapText="1"/>
    </xf>
    <xf numFmtId="9" fontId="2" fillId="0" borderId="0" xfId="0" applyNumberFormat="1" applyFont="1" applyFill="1" applyBorder="1" applyAlignment="1">
      <alignment horizontal="left" vertical="center" wrapText="1"/>
    </xf>
    <xf numFmtId="164" fontId="2" fillId="0" borderId="0" xfId="0" applyNumberFormat="1" applyFont="1" applyFill="1" applyBorder="1" applyAlignment="1">
      <alignment horizontal="left" vertical="center" wrapText="1"/>
    </xf>
    <xf numFmtId="164" fontId="3" fillId="0" borderId="0" xfId="0" applyNumberFormat="1" applyFont="1" applyFill="1" applyBorder="1" applyAlignment="1">
      <alignment horizontal="left" vertical="center" wrapText="1"/>
    </xf>
    <xf numFmtId="165" fontId="2" fillId="0" borderId="1" xfId="1" applyFont="1" applyFill="1" applyBorder="1" applyAlignment="1">
      <alignment horizontal="left" vertical="center" wrapText="1"/>
    </xf>
    <xf numFmtId="165" fontId="2" fillId="0" borderId="23" xfId="1" applyFont="1" applyFill="1" applyBorder="1" applyAlignment="1">
      <alignment horizontal="left" vertical="center" wrapText="1"/>
    </xf>
    <xf numFmtId="164" fontId="2" fillId="5" borderId="1" xfId="2" applyFont="1" applyFill="1" applyBorder="1" applyAlignment="1">
      <alignment horizontal="left" vertical="center" wrapText="1"/>
    </xf>
    <xf numFmtId="164" fontId="2" fillId="0" borderId="1" xfId="2" applyFont="1" applyFill="1" applyBorder="1" applyAlignment="1">
      <alignment horizontal="center" vertical="center" wrapText="1"/>
    </xf>
    <xf numFmtId="165" fontId="2" fillId="13" borderId="1" xfId="1" applyFont="1" applyFill="1" applyBorder="1" applyAlignment="1">
      <alignment horizontal="left" vertical="center" wrapText="1"/>
    </xf>
    <xf numFmtId="165" fontId="2" fillId="8" borderId="1" xfId="1" applyFont="1" applyFill="1" applyBorder="1" applyAlignment="1">
      <alignment horizontal="left" vertical="center" wrapText="1"/>
    </xf>
    <xf numFmtId="165" fontId="3" fillId="8" borderId="1" xfId="1" applyFont="1" applyFill="1" applyBorder="1" applyAlignment="1">
      <alignment horizontal="left" vertical="center" wrapText="1"/>
    </xf>
    <xf numFmtId="0" fontId="14" fillId="0" borderId="0" xfId="0" applyFont="1" applyAlignment="1">
      <alignment vertical="center"/>
    </xf>
    <xf numFmtId="0" fontId="2" fillId="0" borderId="0" xfId="0" applyFont="1" applyFill="1" applyAlignment="1">
      <alignment vertical="center"/>
    </xf>
    <xf numFmtId="0" fontId="3" fillId="0" borderId="0" xfId="0" applyFont="1" applyAlignment="1">
      <alignment vertical="center"/>
    </xf>
    <xf numFmtId="0" fontId="10" fillId="0" borderId="0" xfId="0" applyFont="1" applyAlignment="1">
      <alignment vertical="center"/>
    </xf>
    <xf numFmtId="0" fontId="2" fillId="3" borderId="1" xfId="0" applyFont="1" applyFill="1" applyBorder="1" applyAlignment="1">
      <alignment vertical="center" wrapText="1"/>
    </xf>
    <xf numFmtId="0" fontId="3" fillId="0" borderId="0" xfId="0" applyFont="1" applyFill="1" applyAlignment="1">
      <alignment vertical="center"/>
    </xf>
    <xf numFmtId="0" fontId="3" fillId="0" borderId="0" xfId="0" applyFont="1" applyFill="1" applyBorder="1" applyAlignment="1">
      <alignment vertical="center"/>
    </xf>
    <xf numFmtId="0" fontId="10" fillId="0" borderId="0" xfId="0" applyFont="1" applyFill="1" applyBorder="1" applyAlignment="1">
      <alignment vertical="center" wrapText="1"/>
    </xf>
    <xf numFmtId="0" fontId="16" fillId="0" borderId="0" xfId="0" applyFont="1" applyAlignment="1">
      <alignment horizontal="justify" vertical="center"/>
    </xf>
    <xf numFmtId="0" fontId="17" fillId="0" borderId="0" xfId="0" applyFont="1" applyAlignment="1">
      <alignment horizontal="justify" vertical="center"/>
    </xf>
    <xf numFmtId="0" fontId="2" fillId="0" borderId="0" xfId="0" applyFont="1" applyAlignment="1">
      <alignment vertical="center"/>
    </xf>
    <xf numFmtId="0" fontId="15" fillId="0" borderId="0" xfId="0" applyFont="1" applyAlignment="1">
      <alignment vertical="center"/>
    </xf>
    <xf numFmtId="0" fontId="3" fillId="4" borderId="0" xfId="0" applyFont="1" applyFill="1" applyAlignment="1">
      <alignment vertical="center"/>
    </xf>
    <xf numFmtId="0" fontId="6" fillId="0" borderId="0" xfId="0" applyFont="1" applyAlignment="1">
      <alignment vertical="center"/>
    </xf>
    <xf numFmtId="17" fontId="2" fillId="0" borderId="0" xfId="0" applyNumberFormat="1" applyFont="1" applyAlignment="1">
      <alignment vertical="center"/>
    </xf>
    <xf numFmtId="0" fontId="2" fillId="0" borderId="0" xfId="0" applyFont="1" applyFill="1" applyBorder="1" applyAlignment="1">
      <alignment vertical="center"/>
    </xf>
    <xf numFmtId="0" fontId="3" fillId="0" borderId="1" xfId="0" applyFont="1" applyFill="1" applyBorder="1" applyAlignment="1">
      <alignment horizontal="left" vertical="center"/>
    </xf>
    <xf numFmtId="167" fontId="2" fillId="0" borderId="1" xfId="0" applyNumberFormat="1" applyFont="1" applyFill="1" applyBorder="1" applyAlignment="1">
      <alignment horizontal="right" vertical="center" wrapText="1"/>
    </xf>
    <xf numFmtId="164" fontId="2" fillId="0" borderId="1" xfId="2" applyFont="1" applyFill="1" applyBorder="1" applyAlignment="1">
      <alignment horizontal="left" vertical="center" wrapText="1"/>
    </xf>
    <xf numFmtId="164" fontId="3" fillId="0" borderId="1" xfId="2" applyFont="1" applyFill="1" applyBorder="1" applyAlignment="1">
      <alignment vertical="center" wrapText="1"/>
    </xf>
    <xf numFmtId="0" fontId="3" fillId="0" borderId="1" xfId="0" applyFont="1" applyFill="1" applyBorder="1" applyAlignment="1">
      <alignment horizontal="left" vertical="center" wrapText="1"/>
    </xf>
    <xf numFmtId="0" fontId="13" fillId="0" borderId="1" xfId="0" applyFont="1" applyFill="1" applyBorder="1" applyAlignment="1">
      <alignment horizontal="left" vertical="center"/>
    </xf>
    <xf numFmtId="0" fontId="3" fillId="0" borderId="1" xfId="0" applyFont="1" applyFill="1" applyBorder="1" applyAlignment="1">
      <alignment vertical="center"/>
    </xf>
    <xf numFmtId="0" fontId="3" fillId="0" borderId="23" xfId="0" applyFont="1" applyFill="1" applyBorder="1" applyAlignment="1">
      <alignment horizontal="left" vertical="center"/>
    </xf>
    <xf numFmtId="167" fontId="2" fillId="0" borderId="23" xfId="0" applyNumberFormat="1" applyFont="1" applyFill="1" applyBorder="1" applyAlignment="1">
      <alignment horizontal="right" vertical="center" wrapText="1"/>
    </xf>
    <xf numFmtId="164" fontId="2" fillId="0" borderId="23" xfId="2" applyFont="1" applyFill="1" applyBorder="1" applyAlignment="1">
      <alignment horizontal="left" vertical="center" wrapText="1"/>
    </xf>
    <xf numFmtId="164" fontId="3" fillId="0" borderId="23" xfId="2" applyFont="1" applyFill="1" applyBorder="1" applyAlignment="1">
      <alignment vertical="center" wrapText="1"/>
    </xf>
    <xf numFmtId="165" fontId="3" fillId="8" borderId="23" xfId="1" applyFont="1" applyFill="1" applyBorder="1" applyAlignment="1">
      <alignment vertical="center" wrapText="1"/>
    </xf>
    <xf numFmtId="165" fontId="3" fillId="8" borderId="23" xfId="1" applyFont="1" applyFill="1" applyBorder="1" applyAlignment="1">
      <alignment vertical="center"/>
    </xf>
    <xf numFmtId="164" fontId="10" fillId="0" borderId="25" xfId="2" applyFont="1" applyFill="1" applyBorder="1" applyAlignment="1">
      <alignment vertical="center" wrapText="1"/>
    </xf>
    <xf numFmtId="165" fontId="10" fillId="8" borderId="25" xfId="1" applyFont="1" applyFill="1" applyBorder="1" applyAlignment="1">
      <alignment vertical="center" wrapText="1"/>
    </xf>
    <xf numFmtId="0" fontId="4" fillId="0" borderId="0" xfId="0" applyFont="1" applyFill="1" applyAlignment="1">
      <alignment vertical="center"/>
    </xf>
    <xf numFmtId="0" fontId="10" fillId="0" borderId="0" xfId="0" applyFont="1" applyFill="1" applyAlignment="1">
      <alignment vertical="center"/>
    </xf>
    <xf numFmtId="9" fontId="3" fillId="0" borderId="0" xfId="0" applyNumberFormat="1" applyFont="1" applyFill="1" applyAlignment="1">
      <alignment vertical="center"/>
    </xf>
    <xf numFmtId="168" fontId="3" fillId="0" borderId="0" xfId="0" applyNumberFormat="1" applyFont="1" applyAlignment="1">
      <alignment vertical="center"/>
    </xf>
    <xf numFmtId="169" fontId="2" fillId="0" borderId="1" xfId="0" applyNumberFormat="1" applyFont="1" applyFill="1" applyBorder="1" applyAlignment="1">
      <alignment horizontal="left" vertical="center" wrapText="1"/>
    </xf>
    <xf numFmtId="169" fontId="2" fillId="0" borderId="23" xfId="0" applyNumberFormat="1" applyFont="1" applyFill="1" applyBorder="1" applyAlignment="1">
      <alignment horizontal="left" vertical="center" wrapText="1"/>
    </xf>
    <xf numFmtId="164" fontId="10" fillId="8" borderId="25" xfId="2" applyFont="1" applyFill="1" applyBorder="1" applyAlignment="1">
      <alignment vertical="center" wrapText="1"/>
    </xf>
    <xf numFmtId="0" fontId="10" fillId="0" borderId="0" xfId="0" applyFont="1" applyFill="1" applyBorder="1" applyAlignment="1">
      <alignment vertical="center"/>
    </xf>
    <xf numFmtId="166" fontId="2" fillId="0" borderId="1" xfId="0" applyNumberFormat="1" applyFont="1" applyFill="1" applyBorder="1" applyAlignment="1">
      <alignment horizontal="left" vertical="center" wrapText="1"/>
    </xf>
    <xf numFmtId="164" fontId="3" fillId="0" borderId="1" xfId="0" applyNumberFormat="1" applyFont="1" applyFill="1" applyBorder="1" applyAlignment="1">
      <alignment vertical="center" wrapText="1"/>
    </xf>
    <xf numFmtId="166" fontId="2" fillId="0" borderId="23" xfId="0" applyNumberFormat="1" applyFont="1" applyFill="1" applyBorder="1" applyAlignment="1">
      <alignment horizontal="left" vertical="center" wrapText="1"/>
    </xf>
    <xf numFmtId="164" fontId="10" fillId="0" borderId="25" xfId="0" applyNumberFormat="1" applyFont="1" applyFill="1" applyBorder="1" applyAlignment="1">
      <alignment vertical="center"/>
    </xf>
    <xf numFmtId="165" fontId="10" fillId="0" borderId="25" xfId="1" applyFont="1" applyBorder="1" applyAlignment="1">
      <alignment vertical="center"/>
    </xf>
    <xf numFmtId="165" fontId="10" fillId="8" borderId="25" xfId="1" applyFont="1" applyFill="1" applyBorder="1" applyAlignment="1">
      <alignment vertical="center"/>
    </xf>
    <xf numFmtId="165" fontId="10" fillId="7" borderId="34" xfId="1" applyFont="1" applyFill="1" applyBorder="1" applyAlignment="1">
      <alignment horizontal="left" vertical="center" wrapText="1"/>
    </xf>
    <xf numFmtId="0" fontId="2" fillId="0" borderId="0" xfId="0" applyFont="1" applyAlignment="1">
      <alignment vertical="center"/>
    </xf>
    <xf numFmtId="165" fontId="3" fillId="0" borderId="8" xfId="1" applyFont="1" applyBorder="1" applyAlignment="1">
      <alignment vertical="center"/>
    </xf>
    <xf numFmtId="3" fontId="3" fillId="0" borderId="8" xfId="1" applyNumberFormat="1" applyFont="1" applyBorder="1" applyAlignment="1">
      <alignment horizontal="center" vertical="center"/>
    </xf>
    <xf numFmtId="164" fontId="2" fillId="13" borderId="21" xfId="2" applyFont="1" applyFill="1" applyBorder="1" applyAlignment="1">
      <alignment horizontal="left" vertical="center" wrapText="1"/>
    </xf>
    <xf numFmtId="164" fontId="2" fillId="13" borderId="26" xfId="2" applyFont="1" applyFill="1" applyBorder="1" applyAlignment="1">
      <alignment horizontal="left" vertical="center" wrapText="1"/>
    </xf>
    <xf numFmtId="164" fontId="2" fillId="5" borderId="26" xfId="2" applyFont="1" applyFill="1" applyBorder="1" applyAlignment="1">
      <alignment horizontal="left" vertical="center" wrapText="1"/>
    </xf>
    <xf numFmtId="10" fontId="2" fillId="5" borderId="21" xfId="3" applyNumberFormat="1" applyFont="1" applyFill="1" applyBorder="1" applyAlignment="1">
      <alignment horizontal="center" vertical="center" wrapText="1"/>
    </xf>
    <xf numFmtId="10" fontId="10" fillId="7" borderId="40" xfId="3" applyNumberFormat="1" applyFont="1" applyFill="1" applyBorder="1" applyAlignment="1">
      <alignment horizontal="center" vertical="center" wrapText="1"/>
    </xf>
    <xf numFmtId="0" fontId="10" fillId="5" borderId="21" xfId="0" applyFont="1" applyFill="1" applyBorder="1" applyAlignment="1">
      <alignment vertical="center"/>
    </xf>
    <xf numFmtId="0" fontId="10" fillId="5" borderId="21" xfId="0" applyFont="1" applyFill="1" applyBorder="1" applyAlignment="1">
      <alignment horizontal="left" vertical="center"/>
    </xf>
    <xf numFmtId="0" fontId="10" fillId="7" borderId="18" xfId="0" applyFont="1" applyFill="1" applyBorder="1" applyAlignment="1">
      <alignment horizontal="right" vertical="center"/>
    </xf>
    <xf numFmtId="0" fontId="9" fillId="9" borderId="5" xfId="0" applyFont="1" applyFill="1" applyBorder="1" applyAlignment="1">
      <alignment vertical="center"/>
    </xf>
    <xf numFmtId="0" fontId="9" fillId="9" borderId="6" xfId="0" applyFont="1" applyFill="1" applyBorder="1" applyAlignment="1">
      <alignment vertical="center"/>
    </xf>
    <xf numFmtId="0" fontId="9" fillId="9" borderId="6" xfId="0" applyFont="1" applyFill="1" applyBorder="1" applyAlignment="1">
      <alignment horizontal="center" vertical="center"/>
    </xf>
    <xf numFmtId="165" fontId="3" fillId="0" borderId="0" xfId="0" applyNumberFormat="1" applyFont="1" applyAlignment="1">
      <alignment vertical="center"/>
    </xf>
    <xf numFmtId="0" fontId="3" fillId="0" borderId="7" xfId="0" applyFont="1" applyBorder="1" applyAlignment="1">
      <alignment vertical="center"/>
    </xf>
    <xf numFmtId="10" fontId="3" fillId="0" borderId="8" xfId="3" applyNumberFormat="1" applyFont="1" applyBorder="1" applyAlignment="1">
      <alignment horizontal="center" vertical="center"/>
    </xf>
    <xf numFmtId="0" fontId="3" fillId="0" borderId="7" xfId="0" applyFont="1" applyFill="1" applyBorder="1" applyAlignment="1">
      <alignment vertical="center"/>
    </xf>
    <xf numFmtId="0" fontId="10" fillId="10" borderId="3" xfId="0" applyFont="1" applyFill="1" applyBorder="1" applyAlignment="1">
      <alignment horizontal="right" vertical="center"/>
    </xf>
    <xf numFmtId="165" fontId="3" fillId="10" borderId="9" xfId="1" applyFont="1" applyFill="1" applyBorder="1" applyAlignment="1">
      <alignment vertical="center"/>
    </xf>
    <xf numFmtId="10" fontId="3" fillId="10" borderId="9" xfId="3" applyNumberFormat="1" applyFont="1" applyFill="1" applyBorder="1" applyAlignment="1">
      <alignment horizontal="center" vertical="center"/>
    </xf>
    <xf numFmtId="9" fontId="3" fillId="0" borderId="0" xfId="0" applyNumberFormat="1" applyFont="1" applyAlignment="1">
      <alignment vertical="center"/>
    </xf>
    <xf numFmtId="0" fontId="0" fillId="0" borderId="1" xfId="0" applyBorder="1" applyAlignment="1">
      <alignment horizontal="center" vertical="center"/>
    </xf>
    <xf numFmtId="0" fontId="3" fillId="0" borderId="1" xfId="0" applyFont="1" applyBorder="1" applyAlignment="1">
      <alignment vertical="center"/>
    </xf>
    <xf numFmtId="9" fontId="3" fillId="10" borderId="4" xfId="3" applyFont="1" applyFill="1" applyBorder="1" applyAlignment="1">
      <alignment horizontal="center" vertical="center"/>
    </xf>
    <xf numFmtId="3" fontId="3" fillId="10" borderId="4" xfId="1" applyNumberFormat="1" applyFont="1" applyFill="1" applyBorder="1" applyAlignment="1">
      <alignment horizontal="center" vertical="center"/>
    </xf>
    <xf numFmtId="0" fontId="0" fillId="0" borderId="0" xfId="0" applyAlignment="1">
      <alignment vertical="center"/>
    </xf>
    <xf numFmtId="0" fontId="10" fillId="5" borderId="26" xfId="0" applyFont="1" applyFill="1" applyBorder="1" applyAlignment="1">
      <alignment vertical="center"/>
    </xf>
    <xf numFmtId="165" fontId="10" fillId="5" borderId="21" xfId="1" applyFont="1" applyFill="1" applyBorder="1" applyAlignment="1">
      <alignment vertical="center"/>
    </xf>
    <xf numFmtId="165" fontId="10" fillId="5" borderId="21" xfId="1" applyFont="1" applyFill="1" applyBorder="1" applyAlignment="1">
      <alignment horizontal="left" vertical="center"/>
    </xf>
    <xf numFmtId="165" fontId="10" fillId="5" borderId="26" xfId="1" applyFont="1" applyFill="1" applyBorder="1" applyAlignment="1">
      <alignment vertical="center"/>
    </xf>
    <xf numFmtId="165" fontId="10" fillId="7" borderId="40" xfId="1" applyFont="1" applyFill="1" applyBorder="1" applyAlignment="1">
      <alignment horizontal="left" vertical="center" wrapText="1"/>
    </xf>
    <xf numFmtId="0" fontId="10" fillId="7" borderId="1" xfId="0" applyFont="1" applyFill="1" applyBorder="1" applyAlignment="1">
      <alignment horizontal="right" vertical="center"/>
    </xf>
    <xf numFmtId="165" fontId="10" fillId="7" borderId="1" xfId="1" applyFont="1" applyFill="1" applyBorder="1" applyAlignment="1">
      <alignment horizontal="right" vertical="center"/>
    </xf>
    <xf numFmtId="164" fontId="2" fillId="5" borderId="21" xfId="2" applyFont="1" applyFill="1" applyBorder="1" applyAlignment="1">
      <alignment horizontal="left" vertical="center" wrapText="1"/>
    </xf>
    <xf numFmtId="164" fontId="10" fillId="7" borderId="34" xfId="2" applyFont="1" applyFill="1" applyBorder="1" applyAlignment="1">
      <alignment horizontal="left" vertical="center" wrapText="1"/>
    </xf>
    <xf numFmtId="164" fontId="4" fillId="7" borderId="28" xfId="2" applyFont="1" applyFill="1" applyBorder="1" applyAlignment="1">
      <alignment horizontal="center" vertical="center" wrapText="1"/>
    </xf>
    <xf numFmtId="164" fontId="2" fillId="13" borderId="21" xfId="0" applyNumberFormat="1" applyFont="1" applyFill="1" applyBorder="1" applyAlignment="1">
      <alignment horizontal="left" vertical="center" wrapText="1"/>
    </xf>
    <xf numFmtId="0" fontId="10" fillId="0" borderId="0" xfId="0" applyFont="1" applyFill="1" applyBorder="1" applyAlignment="1">
      <alignment horizontal="left" vertical="center" wrapText="1"/>
    </xf>
    <xf numFmtId="0" fontId="14" fillId="0" borderId="0" xfId="0" applyFont="1" applyFill="1" applyBorder="1" applyAlignment="1">
      <alignment horizontal="left" vertical="center"/>
    </xf>
    <xf numFmtId="164" fontId="2" fillId="0" borderId="0" xfId="2" applyFont="1" applyFill="1" applyBorder="1" applyAlignment="1">
      <alignment horizontal="left" vertical="center" wrapText="1"/>
    </xf>
    <xf numFmtId="164" fontId="10" fillId="0" borderId="0" xfId="2" applyFont="1" applyFill="1" applyBorder="1" applyAlignment="1">
      <alignment horizontal="left" vertical="center" wrapText="1"/>
    </xf>
    <xf numFmtId="164" fontId="4" fillId="0" borderId="0" xfId="2" applyFont="1" applyFill="1" applyBorder="1" applyAlignment="1">
      <alignment horizontal="center" vertical="center" wrapText="1"/>
    </xf>
    <xf numFmtId="165" fontId="10" fillId="0" borderId="0" xfId="1" applyFont="1" applyFill="1" applyBorder="1" applyAlignment="1">
      <alignment horizontal="left" vertical="center" wrapText="1"/>
    </xf>
    <xf numFmtId="0" fontId="9" fillId="6" borderId="42" xfId="0" applyFont="1" applyFill="1" applyBorder="1" applyAlignment="1">
      <alignment horizontal="center" vertical="center" wrapText="1"/>
    </xf>
    <xf numFmtId="164" fontId="2" fillId="5" borderId="42" xfId="0" applyNumberFormat="1" applyFont="1" applyFill="1" applyBorder="1" applyAlignment="1">
      <alignment horizontal="left" vertical="center" wrapText="1"/>
    </xf>
    <xf numFmtId="165" fontId="10" fillId="7" borderId="43" xfId="1" applyFont="1" applyFill="1" applyBorder="1" applyAlignment="1">
      <alignment horizontal="right" vertical="center"/>
    </xf>
    <xf numFmtId="0" fontId="3" fillId="0" borderId="35" xfId="0" applyFont="1" applyBorder="1" applyAlignment="1">
      <alignment vertical="center"/>
    </xf>
    <xf numFmtId="1" fontId="3" fillId="0" borderId="1" xfId="0" applyNumberFormat="1" applyFont="1" applyBorder="1" applyAlignment="1">
      <alignment vertical="center"/>
    </xf>
    <xf numFmtId="170" fontId="3" fillId="0" borderId="1" xfId="4" applyNumberFormat="1" applyFont="1" applyBorder="1" applyAlignment="1">
      <alignment vertical="center"/>
    </xf>
    <xf numFmtId="0" fontId="19" fillId="0" borderId="1" xfId="0" applyFont="1" applyBorder="1" applyAlignment="1">
      <alignment vertical="center"/>
    </xf>
    <xf numFmtId="0" fontId="3" fillId="0" borderId="1" xfId="0" applyFont="1" applyBorder="1" applyAlignment="1">
      <alignment vertical="center" wrapText="1"/>
    </xf>
    <xf numFmtId="0" fontId="3" fillId="0" borderId="1" xfId="0" applyFont="1" applyBorder="1" applyAlignment="1">
      <alignment horizontal="justify" vertical="center" wrapText="1"/>
    </xf>
    <xf numFmtId="0" fontId="3" fillId="0" borderId="44" xfId="0" applyFont="1" applyBorder="1" applyAlignment="1">
      <alignment horizontal="justify" vertical="center" wrapText="1"/>
    </xf>
    <xf numFmtId="170" fontId="3" fillId="0" borderId="1" xfId="4" applyNumberFormat="1" applyFont="1" applyBorder="1" applyAlignment="1">
      <alignment horizontal="justify" vertical="center" wrapText="1"/>
    </xf>
    <xf numFmtId="170" fontId="3" fillId="0" borderId="44" xfId="4" applyNumberFormat="1" applyFont="1" applyBorder="1" applyAlignment="1">
      <alignment horizontal="justify" vertical="center" wrapText="1"/>
    </xf>
    <xf numFmtId="0" fontId="3" fillId="0" borderId="45" xfId="0" applyFont="1" applyBorder="1" applyAlignment="1">
      <alignment horizontal="left" vertical="center" wrapText="1"/>
    </xf>
    <xf numFmtId="0" fontId="3" fillId="0" borderId="44" xfId="0" applyFont="1" applyBorder="1" applyAlignment="1">
      <alignment horizontal="left" vertical="center" wrapText="1"/>
    </xf>
    <xf numFmtId="0" fontId="3" fillId="0" borderId="45" xfId="0" applyFont="1" applyBorder="1" applyAlignment="1">
      <alignment horizontal="center" vertical="center" wrapText="1"/>
    </xf>
    <xf numFmtId="164" fontId="3" fillId="0" borderId="45" xfId="2" applyFont="1" applyBorder="1" applyAlignment="1">
      <alignment horizontal="center" vertical="center" wrapText="1"/>
    </xf>
    <xf numFmtId="170" fontId="3" fillId="0" borderId="45" xfId="4" applyNumberFormat="1" applyFont="1" applyBorder="1" applyAlignment="1">
      <alignment horizontal="right" vertical="center" wrapText="1"/>
    </xf>
    <xf numFmtId="170" fontId="3" fillId="0" borderId="45" xfId="4" applyNumberFormat="1" applyFont="1" applyBorder="1" applyAlignment="1">
      <alignment horizontal="center" vertical="center" wrapText="1"/>
    </xf>
    <xf numFmtId="0" fontId="3" fillId="0" borderId="1" xfId="0" applyFont="1" applyBorder="1" applyAlignment="1">
      <alignment horizontal="center" vertical="center" wrapText="1"/>
    </xf>
    <xf numFmtId="164" fontId="3" fillId="0" borderId="1" xfId="2" applyFont="1" applyBorder="1" applyAlignment="1">
      <alignment horizontal="center" vertical="center" wrapText="1"/>
    </xf>
    <xf numFmtId="171" fontId="3" fillId="0" borderId="1" xfId="0" applyNumberFormat="1" applyFont="1" applyBorder="1" applyAlignment="1">
      <alignment horizontal="center" vertical="center"/>
    </xf>
    <xf numFmtId="0" fontId="5" fillId="0" borderId="1" xfId="0" applyFont="1" applyBorder="1" applyAlignment="1">
      <alignment vertical="center" wrapText="1"/>
    </xf>
    <xf numFmtId="0" fontId="2" fillId="19" borderId="1" xfId="0" applyFont="1" applyFill="1" applyBorder="1" applyAlignment="1">
      <alignment vertical="center" wrapText="1"/>
    </xf>
    <xf numFmtId="0" fontId="3" fillId="0" borderId="0" xfId="0" applyFont="1" applyAlignment="1">
      <alignment vertical="center" wrapText="1"/>
    </xf>
    <xf numFmtId="0" fontId="2" fillId="0" borderId="0" xfId="0" applyFont="1" applyAlignment="1">
      <alignment wrapText="1"/>
    </xf>
    <xf numFmtId="0" fontId="2" fillId="20" borderId="36" xfId="0" applyFont="1" applyFill="1" applyBorder="1" applyAlignment="1">
      <alignment vertical="center" wrapText="1"/>
    </xf>
    <xf numFmtId="0" fontId="4" fillId="21" borderId="1" xfId="0" applyFont="1" applyFill="1" applyBorder="1" applyAlignment="1">
      <alignment vertical="center" wrapText="1"/>
    </xf>
    <xf numFmtId="0" fontId="2" fillId="3" borderId="4" xfId="0" applyFont="1" applyFill="1" applyBorder="1" applyAlignment="1">
      <alignment vertical="center" wrapText="1"/>
    </xf>
    <xf numFmtId="0" fontId="2" fillId="20" borderId="1" xfId="0" applyFont="1" applyFill="1" applyBorder="1" applyAlignment="1">
      <alignment horizontal="left" vertical="center" wrapText="1"/>
    </xf>
    <xf numFmtId="0" fontId="2" fillId="0" borderId="1" xfId="0" applyFont="1" applyBorder="1" applyAlignment="1">
      <alignment vertical="center" wrapText="1"/>
    </xf>
    <xf numFmtId="0" fontId="2" fillId="3" borderId="1" xfId="0" applyFont="1" applyFill="1" applyBorder="1" applyAlignment="1">
      <alignment wrapText="1"/>
    </xf>
    <xf numFmtId="0" fontId="2" fillId="19" borderId="1" xfId="0" applyFont="1" applyFill="1" applyBorder="1" applyAlignment="1">
      <alignment wrapText="1"/>
    </xf>
    <xf numFmtId="0" fontId="2" fillId="3" borderId="4" xfId="0" applyFont="1" applyFill="1" applyBorder="1" applyAlignment="1">
      <alignment wrapText="1"/>
    </xf>
    <xf numFmtId="0" fontId="3" fillId="0" borderId="0" xfId="0" applyFont="1" applyAlignment="1">
      <alignment wrapText="1"/>
    </xf>
    <xf numFmtId="0" fontId="10" fillId="0" borderId="0" xfId="0" applyFont="1" applyAlignment="1">
      <alignment wrapText="1"/>
    </xf>
    <xf numFmtId="0" fontId="3" fillId="0" borderId="0" xfId="0" applyFont="1" applyFill="1" applyAlignment="1">
      <alignment wrapText="1"/>
    </xf>
    <xf numFmtId="0" fontId="14" fillId="0" borderId="0" xfId="0" applyFont="1" applyAlignment="1">
      <alignment wrapText="1"/>
    </xf>
    <xf numFmtId="0" fontId="4" fillId="2" borderId="7" xfId="0" applyFont="1" applyFill="1" applyBorder="1" applyAlignment="1">
      <alignment horizontal="center" wrapText="1"/>
    </xf>
    <xf numFmtId="0" fontId="4" fillId="22" borderId="1" xfId="0" applyFont="1" applyFill="1" applyBorder="1" applyAlignment="1">
      <alignment horizontal="center" wrapText="1"/>
    </xf>
    <xf numFmtId="0" fontId="4" fillId="21" borderId="1" xfId="0" applyFont="1" applyFill="1" applyBorder="1" applyAlignment="1">
      <alignment horizontal="center" wrapText="1"/>
    </xf>
    <xf numFmtId="0" fontId="4" fillId="21" borderId="35" xfId="0" applyFont="1" applyFill="1" applyBorder="1" applyAlignment="1">
      <alignment horizontal="center" wrapText="1"/>
    </xf>
    <xf numFmtId="0" fontId="4" fillId="22" borderId="35" xfId="0" applyFont="1" applyFill="1" applyBorder="1" applyAlignment="1">
      <alignment horizontal="center" wrapText="1"/>
    </xf>
    <xf numFmtId="0" fontId="5" fillId="14" borderId="1" xfId="0" applyFont="1" applyFill="1" applyBorder="1" applyAlignment="1">
      <alignment wrapText="1"/>
    </xf>
    <xf numFmtId="0" fontId="5" fillId="15" borderId="1" xfId="0" applyFont="1" applyFill="1" applyBorder="1" applyAlignment="1">
      <alignment wrapText="1"/>
    </xf>
    <xf numFmtId="0" fontId="5" fillId="0" borderId="1" xfId="0" applyFont="1" applyFill="1" applyBorder="1" applyAlignment="1">
      <alignment wrapText="1"/>
    </xf>
    <xf numFmtId="0" fontId="5" fillId="18" borderId="1" xfId="0" applyFont="1" applyFill="1" applyBorder="1" applyAlignment="1">
      <alignment wrapText="1"/>
    </xf>
    <xf numFmtId="0" fontId="2" fillId="0" borderId="0" xfId="0" applyFont="1" applyAlignment="1">
      <alignment vertical="center" wrapText="1"/>
    </xf>
    <xf numFmtId="0" fontId="5" fillId="0" borderId="0" xfId="0" applyFont="1" applyAlignment="1">
      <alignment vertical="center" wrapText="1"/>
    </xf>
    <xf numFmtId="0" fontId="5" fillId="0" borderId="1" xfId="0" applyFont="1" applyFill="1" applyBorder="1" applyAlignment="1">
      <alignment vertical="center" wrapText="1"/>
    </xf>
    <xf numFmtId="0" fontId="5" fillId="16" borderId="1" xfId="0" applyFont="1" applyFill="1" applyBorder="1" applyAlignment="1">
      <alignment vertical="center" wrapText="1"/>
    </xf>
    <xf numFmtId="0" fontId="5" fillId="18" borderId="1" xfId="0" applyFont="1" applyFill="1" applyBorder="1" applyAlignment="1">
      <alignment vertical="center" wrapText="1"/>
    </xf>
    <xf numFmtId="0" fontId="5" fillId="15" borderId="1" xfId="0" applyFont="1" applyFill="1" applyBorder="1" applyAlignment="1">
      <alignment vertical="center" wrapText="1"/>
    </xf>
    <xf numFmtId="0" fontId="5" fillId="17" borderId="1" xfId="0" applyFont="1" applyFill="1" applyBorder="1" applyAlignment="1">
      <alignment vertical="center" wrapText="1"/>
    </xf>
    <xf numFmtId="0" fontId="2" fillId="18" borderId="23" xfId="0" applyFont="1" applyFill="1" applyBorder="1" applyAlignment="1">
      <alignment horizontal="left" vertical="center" wrapText="1"/>
    </xf>
    <xf numFmtId="0" fontId="2" fillId="18" borderId="36" xfId="0" applyFont="1" applyFill="1" applyBorder="1" applyAlignment="1">
      <alignment horizontal="left" vertical="center" wrapText="1"/>
    </xf>
    <xf numFmtId="0" fontId="2" fillId="18" borderId="33" xfId="0" applyFont="1" applyFill="1" applyBorder="1" applyAlignment="1">
      <alignment horizontal="left" vertical="center" wrapText="1"/>
    </xf>
    <xf numFmtId="0" fontId="4" fillId="2" borderId="30" xfId="0" applyFont="1" applyFill="1" applyBorder="1" applyAlignment="1">
      <alignment horizontal="center" wrapText="1"/>
    </xf>
    <xf numFmtId="0" fontId="4" fillId="2" borderId="31" xfId="0" applyFont="1" applyFill="1" applyBorder="1" applyAlignment="1">
      <alignment horizontal="center" wrapText="1"/>
    </xf>
    <xf numFmtId="0" fontId="4" fillId="2" borderId="32" xfId="0" applyFont="1" applyFill="1" applyBorder="1" applyAlignment="1">
      <alignment horizontal="center" wrapText="1"/>
    </xf>
    <xf numFmtId="0" fontId="4" fillId="2" borderId="1" xfId="0" applyFont="1" applyFill="1" applyBorder="1" applyAlignment="1">
      <alignment horizontal="center" wrapText="1"/>
    </xf>
    <xf numFmtId="0" fontId="5" fillId="0" borderId="1" xfId="0" applyFont="1" applyBorder="1" applyAlignment="1">
      <alignment wrapText="1"/>
    </xf>
    <xf numFmtId="0" fontId="4" fillId="2" borderId="23" xfId="0" applyFont="1" applyFill="1" applyBorder="1" applyAlignment="1">
      <alignment horizontal="center" wrapText="1"/>
    </xf>
    <xf numFmtId="0" fontId="4" fillId="2" borderId="33" xfId="0" applyFont="1" applyFill="1" applyBorder="1" applyAlignment="1">
      <alignment horizontal="center" wrapText="1"/>
    </xf>
    <xf numFmtId="0" fontId="18" fillId="2" borderId="23" xfId="0" applyFont="1" applyFill="1" applyBorder="1" applyAlignment="1">
      <alignment horizontal="center" wrapText="1"/>
    </xf>
    <xf numFmtId="0" fontId="18" fillId="2" borderId="33" xfId="0" applyFont="1" applyFill="1" applyBorder="1" applyAlignment="1">
      <alignment horizontal="center" wrapText="1"/>
    </xf>
    <xf numFmtId="0" fontId="4" fillId="2" borderId="4" xfId="0" applyFont="1" applyFill="1" applyBorder="1" applyAlignment="1">
      <alignment horizontal="center" wrapText="1"/>
    </xf>
    <xf numFmtId="0" fontId="4" fillId="2" borderId="41" xfId="0" applyFont="1" applyFill="1" applyBorder="1" applyAlignment="1">
      <alignment horizontal="center" wrapText="1"/>
    </xf>
    <xf numFmtId="0" fontId="2" fillId="16" borderId="23" xfId="0" applyFont="1" applyFill="1" applyBorder="1" applyAlignment="1">
      <alignment horizontal="left" vertical="center" wrapText="1"/>
    </xf>
    <xf numFmtId="0" fontId="2" fillId="16" borderId="36" xfId="0" applyFont="1" applyFill="1" applyBorder="1" applyAlignment="1">
      <alignment horizontal="left" vertical="center" wrapText="1"/>
    </xf>
    <xf numFmtId="0" fontId="2" fillId="16" borderId="33" xfId="0" applyFont="1" applyFill="1" applyBorder="1" applyAlignment="1">
      <alignment horizontal="left" vertical="center" wrapText="1"/>
    </xf>
    <xf numFmtId="0" fontId="2" fillId="17" borderId="23" xfId="0" applyFont="1" applyFill="1" applyBorder="1" applyAlignment="1">
      <alignment horizontal="left" vertical="center" wrapText="1"/>
    </xf>
    <xf numFmtId="0" fontId="2" fillId="17" borderId="36" xfId="0" applyFont="1" applyFill="1" applyBorder="1" applyAlignment="1">
      <alignment horizontal="left" vertical="center" wrapText="1"/>
    </xf>
    <xf numFmtId="0" fontId="2" fillId="17" borderId="33" xfId="0" applyFont="1" applyFill="1" applyBorder="1" applyAlignment="1">
      <alignment horizontal="left" vertical="center" wrapText="1"/>
    </xf>
    <xf numFmtId="0" fontId="2" fillId="14" borderId="23" xfId="0" applyFont="1" applyFill="1" applyBorder="1" applyAlignment="1">
      <alignment horizontal="left" vertical="center" wrapText="1"/>
    </xf>
    <xf numFmtId="0" fontId="2" fillId="14" borderId="36" xfId="0" applyFont="1" applyFill="1" applyBorder="1" applyAlignment="1">
      <alignment horizontal="left" vertical="center" wrapText="1"/>
    </xf>
    <xf numFmtId="0" fontId="2" fillId="14" borderId="33" xfId="0" applyFont="1" applyFill="1" applyBorder="1" applyAlignment="1">
      <alignment horizontal="left" vertical="center" wrapText="1"/>
    </xf>
    <xf numFmtId="0" fontId="4" fillId="4" borderId="4" xfId="0" applyFont="1" applyFill="1" applyBorder="1" applyAlignment="1">
      <alignment horizontal="left" vertical="center" wrapText="1"/>
    </xf>
    <xf numFmtId="0" fontId="4" fillId="4" borderId="22" xfId="0" applyFont="1" applyFill="1" applyBorder="1" applyAlignment="1">
      <alignment horizontal="left" vertical="center" wrapText="1"/>
    </xf>
    <xf numFmtId="0" fontId="4" fillId="4" borderId="35" xfId="0" applyFont="1" applyFill="1" applyBorder="1" applyAlignment="1">
      <alignment horizontal="left" vertical="center" wrapText="1"/>
    </xf>
    <xf numFmtId="0" fontId="4" fillId="4" borderId="1" xfId="0" applyFont="1" applyFill="1" applyBorder="1" applyAlignment="1">
      <alignment horizontal="left"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10" fillId="12" borderId="0" xfId="0" applyFont="1" applyFill="1" applyBorder="1" applyAlignment="1">
      <alignment horizontal="left" vertical="center"/>
    </xf>
    <xf numFmtId="0" fontId="11" fillId="6" borderId="10" xfId="0" applyFont="1" applyFill="1" applyBorder="1" applyAlignment="1">
      <alignment horizontal="left" vertical="center"/>
    </xf>
    <xf numFmtId="0" fontId="5" fillId="0" borderId="11" xfId="0" applyFont="1" applyBorder="1" applyAlignment="1">
      <alignment horizontal="left" vertical="center"/>
    </xf>
    <xf numFmtId="0" fontId="5" fillId="0" borderId="12" xfId="0" applyFont="1" applyBorder="1" applyAlignment="1">
      <alignment horizontal="left" vertical="center"/>
    </xf>
    <xf numFmtId="0" fontId="5" fillId="0" borderId="13" xfId="0" applyFont="1" applyBorder="1" applyAlignment="1">
      <alignment horizontal="left" vertical="center"/>
    </xf>
    <xf numFmtId="0" fontId="2" fillId="0" borderId="0" xfId="0" applyFont="1" applyAlignment="1">
      <alignment horizontal="left" vertical="center"/>
    </xf>
    <xf numFmtId="0" fontId="5" fillId="0" borderId="14" xfId="0" applyFont="1" applyBorder="1" applyAlignment="1">
      <alignment horizontal="left" vertical="center"/>
    </xf>
    <xf numFmtId="0" fontId="5" fillId="0" borderId="15" xfId="0" applyFont="1" applyBorder="1" applyAlignment="1">
      <alignment horizontal="left" vertical="center"/>
    </xf>
    <xf numFmtId="0" fontId="5" fillId="0" borderId="16" xfId="0" applyFont="1" applyBorder="1" applyAlignment="1">
      <alignment horizontal="left" vertical="center"/>
    </xf>
    <xf numFmtId="0" fontId="5" fillId="0" borderId="17" xfId="0" applyFont="1" applyBorder="1" applyAlignment="1">
      <alignment horizontal="left" vertical="center"/>
    </xf>
    <xf numFmtId="0" fontId="3" fillId="0" borderId="18" xfId="0" applyFont="1" applyBorder="1" applyAlignment="1">
      <alignment horizontal="left" vertical="center" wrapText="1"/>
    </xf>
    <xf numFmtId="0" fontId="5" fillId="0" borderId="19" xfId="0" applyFont="1" applyBorder="1" applyAlignment="1">
      <alignment horizontal="left" vertical="center"/>
    </xf>
    <xf numFmtId="0" fontId="5" fillId="0" borderId="20" xfId="0" applyFont="1" applyBorder="1" applyAlignment="1">
      <alignment horizontal="left" vertical="center"/>
    </xf>
    <xf numFmtId="0" fontId="10" fillId="11" borderId="2" xfId="0" applyFont="1" applyFill="1" applyBorder="1" applyAlignment="1">
      <alignment horizontal="left" vertical="center" wrapText="1"/>
    </xf>
    <xf numFmtId="0" fontId="10" fillId="11" borderId="0" xfId="0" applyFont="1" applyFill="1" applyBorder="1" applyAlignment="1">
      <alignment horizontal="left" vertical="center" wrapText="1"/>
    </xf>
    <xf numFmtId="0" fontId="12" fillId="11" borderId="0" xfId="0" applyFont="1" applyFill="1" applyBorder="1" applyAlignment="1">
      <alignment horizontal="left" vertical="center" wrapText="1"/>
    </xf>
    <xf numFmtId="0" fontId="12" fillId="11" borderId="2" xfId="0" applyFont="1" applyFill="1" applyBorder="1" applyAlignment="1">
      <alignment horizontal="left" vertical="center" wrapText="1"/>
    </xf>
    <xf numFmtId="0" fontId="10" fillId="0" borderId="24" xfId="0" applyFont="1" applyBorder="1" applyAlignment="1">
      <alignment horizontal="right" vertical="center"/>
    </xf>
    <xf numFmtId="0" fontId="10" fillId="0" borderId="25" xfId="0" applyFont="1" applyBorder="1" applyAlignment="1">
      <alignment horizontal="right" vertical="center"/>
    </xf>
    <xf numFmtId="0" fontId="10" fillId="0" borderId="24" xfId="0" applyFont="1" applyFill="1" applyBorder="1" applyAlignment="1">
      <alignment horizontal="right" vertical="center"/>
    </xf>
    <xf numFmtId="0" fontId="10" fillId="0" borderId="25" xfId="0" applyFont="1" applyFill="1" applyBorder="1" applyAlignment="1">
      <alignment horizontal="right" vertical="center"/>
    </xf>
    <xf numFmtId="0" fontId="10" fillId="0" borderId="37" xfId="0" applyFont="1" applyFill="1" applyBorder="1" applyAlignment="1">
      <alignment horizontal="right" vertical="center"/>
    </xf>
    <xf numFmtId="0" fontId="10" fillId="0" borderId="38" xfId="0" applyFont="1" applyFill="1" applyBorder="1" applyAlignment="1">
      <alignment horizontal="right" vertical="center"/>
    </xf>
    <xf numFmtId="0" fontId="10" fillId="0" borderId="39" xfId="0" applyFont="1" applyFill="1" applyBorder="1" applyAlignment="1">
      <alignment horizontal="right" vertical="center"/>
    </xf>
    <xf numFmtId="0" fontId="10" fillId="12" borderId="0" xfId="0" applyFont="1" applyFill="1" applyBorder="1" applyAlignment="1">
      <alignment horizontal="left" vertical="center" wrapText="1"/>
    </xf>
    <xf numFmtId="0" fontId="20" fillId="0" borderId="1" xfId="0" applyFont="1" applyBorder="1" applyAlignment="1">
      <alignment horizontal="justify" vertical="center" wrapText="1"/>
    </xf>
  </cellXfs>
  <cellStyles count="5">
    <cellStyle name="Comma [0]" xfId="1" builtinId="6"/>
    <cellStyle name="Currency" xfId="4" builtinId="4"/>
    <cellStyle name="Currency [0]" xfId="2" builtinId="7"/>
    <cellStyle name="Normal" xfId="0" builtinId="0"/>
    <cellStyle name="Percent" xfId="3" builtinId="5"/>
  </cellStyles>
  <dxfs count="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2:AG986"/>
  <sheetViews>
    <sheetView tabSelected="1" topLeftCell="C23" workbookViewId="0">
      <selection activeCell="F28" sqref="F28"/>
    </sheetView>
  </sheetViews>
  <sheetFormatPr defaultColWidth="14.42578125" defaultRowHeight="12.75"/>
  <cols>
    <col min="1" max="1" width="2.7109375" style="145" customWidth="1"/>
    <col min="2" max="2" width="25.85546875" style="145" customWidth="1"/>
    <col min="3" max="3" width="36.140625" style="145" customWidth="1"/>
    <col min="4" max="4" width="16.85546875" style="145" customWidth="1"/>
    <col min="5" max="5" width="36.140625" style="145" customWidth="1"/>
    <col min="6" max="6" width="33.5703125" style="145" bestFit="1" customWidth="1"/>
    <col min="7" max="7" width="25.28515625" style="145" bestFit="1" customWidth="1"/>
    <col min="8" max="9" width="13.5703125" style="145" customWidth="1"/>
    <col min="10" max="33" width="3.7109375" style="145" customWidth="1"/>
    <col min="34" max="16384" width="14.42578125" style="145"/>
  </cols>
  <sheetData>
    <row r="2" spans="1:33" ht="13.5" customHeight="1">
      <c r="B2" s="146" t="s">
        <v>2</v>
      </c>
      <c r="E2" s="147"/>
      <c r="F2" s="147"/>
    </row>
    <row r="3" spans="1:33" ht="13.5" customHeight="1">
      <c r="B3" s="148" t="s">
        <v>3</v>
      </c>
    </row>
    <row r="4" spans="1:33" ht="13.5" customHeight="1">
      <c r="B4" s="148" t="s">
        <v>4</v>
      </c>
    </row>
    <row r="5" spans="1:33" ht="13.5" customHeight="1">
      <c r="B5" s="148" t="s">
        <v>5</v>
      </c>
    </row>
    <row r="6" spans="1:33" ht="13.5" customHeight="1">
      <c r="B6" s="148"/>
    </row>
    <row r="7" spans="1:33" ht="12.75" customHeight="1" thickBot="1">
      <c r="A7" s="136"/>
      <c r="B7" s="136"/>
      <c r="C7" s="136"/>
      <c r="D7" s="136"/>
      <c r="E7" s="136"/>
      <c r="F7" s="136"/>
      <c r="G7" s="136"/>
      <c r="H7" s="136"/>
      <c r="I7" s="136"/>
      <c r="J7" s="136"/>
      <c r="K7" s="136"/>
      <c r="L7" s="136"/>
      <c r="M7" s="136"/>
      <c r="N7" s="136"/>
      <c r="O7" s="136"/>
      <c r="P7" s="136"/>
      <c r="Q7" s="136"/>
      <c r="R7" s="136"/>
      <c r="S7" s="136"/>
      <c r="T7" s="136"/>
      <c r="U7" s="136"/>
      <c r="V7" s="136"/>
      <c r="W7" s="136"/>
      <c r="X7" s="136"/>
      <c r="Y7" s="136"/>
      <c r="Z7" s="136"/>
      <c r="AA7" s="136"/>
      <c r="AB7" s="136"/>
      <c r="AC7" s="136"/>
      <c r="AD7" s="136"/>
      <c r="AE7" s="136"/>
      <c r="AF7" s="136"/>
      <c r="AG7" s="136"/>
    </row>
    <row r="8" spans="1:33" ht="14.25" customHeight="1">
      <c r="A8" s="136"/>
      <c r="B8" s="171" t="s">
        <v>6</v>
      </c>
      <c r="C8" s="171" t="s">
        <v>7</v>
      </c>
      <c r="D8" s="171" t="s">
        <v>8</v>
      </c>
      <c r="E8" s="173" t="s">
        <v>9</v>
      </c>
      <c r="F8" s="173" t="s">
        <v>76</v>
      </c>
      <c r="G8" s="175" t="s">
        <v>77</v>
      </c>
      <c r="H8" s="171" t="s">
        <v>0</v>
      </c>
      <c r="I8" s="177" t="s">
        <v>1</v>
      </c>
      <c r="J8" s="168" t="s">
        <v>78</v>
      </c>
      <c r="K8" s="169"/>
      <c r="L8" s="169"/>
      <c r="M8" s="169"/>
      <c r="N8" s="169"/>
      <c r="O8" s="169"/>
      <c r="P8" s="169"/>
      <c r="Q8" s="169"/>
      <c r="R8" s="169"/>
      <c r="S8" s="169"/>
      <c r="T8" s="169"/>
      <c r="U8" s="170"/>
      <c r="V8" s="168" t="s">
        <v>78</v>
      </c>
      <c r="W8" s="169"/>
      <c r="X8" s="169"/>
      <c r="Y8" s="169"/>
      <c r="Z8" s="169"/>
      <c r="AA8" s="169"/>
      <c r="AB8" s="169"/>
      <c r="AC8" s="169"/>
      <c r="AD8" s="169"/>
      <c r="AE8" s="169"/>
      <c r="AF8" s="169"/>
      <c r="AG8" s="170"/>
    </row>
    <row r="9" spans="1:33" ht="25.5" customHeight="1">
      <c r="A9" s="136"/>
      <c r="B9" s="172"/>
      <c r="C9" s="172"/>
      <c r="D9" s="172"/>
      <c r="E9" s="174"/>
      <c r="F9" s="174"/>
      <c r="G9" s="176"/>
      <c r="H9" s="171"/>
      <c r="I9" s="178"/>
      <c r="J9" s="149">
        <v>1</v>
      </c>
      <c r="K9" s="149">
        <v>2</v>
      </c>
      <c r="L9" s="149">
        <v>3</v>
      </c>
      <c r="M9" s="149">
        <v>4</v>
      </c>
      <c r="N9" s="149">
        <v>5</v>
      </c>
      <c r="O9" s="149">
        <v>6</v>
      </c>
      <c r="P9" s="149">
        <v>7</v>
      </c>
      <c r="Q9" s="149">
        <v>8</v>
      </c>
      <c r="R9" s="149">
        <v>9</v>
      </c>
      <c r="S9" s="149">
        <v>10</v>
      </c>
      <c r="T9" s="149">
        <v>11</v>
      </c>
      <c r="U9" s="149">
        <v>12</v>
      </c>
      <c r="V9" s="149">
        <v>13</v>
      </c>
      <c r="W9" s="149">
        <v>14</v>
      </c>
      <c r="X9" s="149">
        <v>15</v>
      </c>
      <c r="Y9" s="149">
        <v>16</v>
      </c>
      <c r="Z9" s="149">
        <v>17</v>
      </c>
      <c r="AA9" s="149">
        <v>18</v>
      </c>
      <c r="AB9" s="149">
        <v>19</v>
      </c>
      <c r="AC9" s="149">
        <v>20</v>
      </c>
      <c r="AD9" s="149">
        <v>21</v>
      </c>
      <c r="AE9" s="149">
        <v>22</v>
      </c>
      <c r="AF9" s="149">
        <v>23</v>
      </c>
      <c r="AG9" s="149">
        <v>24</v>
      </c>
    </row>
    <row r="10" spans="1:33" ht="63.75">
      <c r="A10" s="136"/>
      <c r="B10" s="185" t="s">
        <v>113</v>
      </c>
      <c r="C10" s="133" t="s">
        <v>170</v>
      </c>
      <c r="D10" s="133">
        <v>1</v>
      </c>
      <c r="E10" s="158" t="s">
        <v>152</v>
      </c>
      <c r="F10" s="137" t="s">
        <v>153</v>
      </c>
      <c r="G10" s="159" t="s">
        <v>154</v>
      </c>
      <c r="H10" s="138">
        <v>1</v>
      </c>
      <c r="I10" s="138">
        <v>1</v>
      </c>
      <c r="J10" s="150"/>
      <c r="K10" s="151"/>
      <c r="L10" s="152"/>
      <c r="M10" s="152"/>
      <c r="N10" s="152"/>
      <c r="O10" s="152"/>
      <c r="P10" s="152"/>
      <c r="Q10" s="152"/>
      <c r="R10" s="152"/>
      <c r="S10" s="152"/>
      <c r="T10" s="152"/>
      <c r="U10" s="152"/>
      <c r="V10" s="152"/>
      <c r="W10" s="152"/>
      <c r="X10" s="152"/>
      <c r="Y10" s="152"/>
      <c r="Z10" s="152"/>
      <c r="AA10" s="152"/>
      <c r="AB10" s="152"/>
      <c r="AC10" s="152"/>
      <c r="AD10" s="152"/>
      <c r="AE10" s="152"/>
      <c r="AF10" s="152"/>
      <c r="AG10" s="152"/>
    </row>
    <row r="11" spans="1:33" ht="89.25">
      <c r="A11" s="136"/>
      <c r="B11" s="186"/>
      <c r="C11" s="133" t="s">
        <v>155</v>
      </c>
      <c r="D11" s="133">
        <v>2</v>
      </c>
      <c r="E11" s="141" t="s">
        <v>156</v>
      </c>
      <c r="F11" s="141" t="s">
        <v>157</v>
      </c>
      <c r="G11" s="141" t="s">
        <v>158</v>
      </c>
      <c r="H11" s="138">
        <v>2</v>
      </c>
      <c r="I11" s="138">
        <v>2</v>
      </c>
      <c r="J11" s="150"/>
      <c r="K11" s="150"/>
      <c r="L11" s="152"/>
      <c r="M11" s="152"/>
      <c r="N11" s="152"/>
      <c r="O11" s="152"/>
      <c r="P11" s="152"/>
      <c r="Q11" s="152"/>
      <c r="R11" s="152"/>
      <c r="S11" s="152"/>
      <c r="T11" s="152"/>
      <c r="U11" s="152"/>
      <c r="V11" s="152"/>
      <c r="W11" s="152"/>
      <c r="X11" s="152"/>
      <c r="Y11" s="152"/>
      <c r="Z11" s="152"/>
      <c r="AA11" s="152"/>
      <c r="AB11" s="152"/>
      <c r="AC11" s="152"/>
      <c r="AD11" s="152"/>
      <c r="AE11" s="152"/>
      <c r="AF11" s="152"/>
      <c r="AG11" s="152"/>
    </row>
    <row r="12" spans="1:33" ht="102">
      <c r="A12" s="136"/>
      <c r="B12" s="186"/>
      <c r="C12" s="158" t="s">
        <v>159</v>
      </c>
      <c r="D12" s="133">
        <v>2</v>
      </c>
      <c r="E12" s="140" t="s">
        <v>160</v>
      </c>
      <c r="F12" s="141" t="s">
        <v>161</v>
      </c>
      <c r="G12" s="141" t="s">
        <v>158</v>
      </c>
      <c r="H12" s="138">
        <v>2</v>
      </c>
      <c r="I12" s="138">
        <v>3</v>
      </c>
      <c r="J12" s="151"/>
      <c r="K12" s="153"/>
      <c r="L12" s="153"/>
      <c r="M12" s="153"/>
      <c r="N12" s="152"/>
      <c r="O12" s="152"/>
      <c r="P12" s="152"/>
      <c r="Q12" s="152"/>
      <c r="R12" s="152"/>
      <c r="S12" s="152"/>
      <c r="T12" s="152"/>
      <c r="U12" s="152"/>
      <c r="V12" s="152"/>
      <c r="W12" s="152"/>
      <c r="X12" s="152"/>
      <c r="Y12" s="152"/>
      <c r="Z12" s="152"/>
      <c r="AA12" s="152"/>
      <c r="AB12" s="152"/>
      <c r="AC12" s="152"/>
      <c r="AD12" s="152"/>
      <c r="AE12" s="152"/>
      <c r="AF12" s="152"/>
      <c r="AG12" s="152"/>
    </row>
    <row r="13" spans="1:33" ht="140.25">
      <c r="A13" s="136"/>
      <c r="B13" s="186"/>
      <c r="C13" s="26" t="s">
        <v>116</v>
      </c>
      <c r="D13" s="26">
        <v>2</v>
      </c>
      <c r="E13" s="26" t="s">
        <v>169</v>
      </c>
      <c r="F13" s="134" t="s">
        <v>162</v>
      </c>
      <c r="G13" s="134" t="s">
        <v>144</v>
      </c>
      <c r="H13" s="26">
        <v>1</v>
      </c>
      <c r="I13" s="139">
        <v>2</v>
      </c>
      <c r="J13" s="154"/>
      <c r="K13" s="154"/>
      <c r="L13" s="155"/>
      <c r="M13" s="156"/>
      <c r="N13" s="156"/>
      <c r="O13" s="156"/>
      <c r="P13" s="156"/>
      <c r="Q13" s="156"/>
      <c r="R13" s="156"/>
      <c r="S13" s="156"/>
      <c r="T13" s="156"/>
      <c r="U13" s="156"/>
      <c r="V13" s="156"/>
      <c r="W13" s="156"/>
      <c r="X13" s="156"/>
      <c r="Y13" s="156"/>
      <c r="Z13" s="156"/>
      <c r="AA13" s="156"/>
      <c r="AB13" s="156"/>
      <c r="AC13" s="156"/>
      <c r="AD13" s="156"/>
      <c r="AE13" s="156"/>
      <c r="AF13" s="156"/>
      <c r="AG13" s="156"/>
    </row>
    <row r="14" spans="1:33" ht="140.25">
      <c r="A14" s="136"/>
      <c r="B14" s="186"/>
      <c r="C14" s="26" t="s">
        <v>117</v>
      </c>
      <c r="D14" s="26">
        <v>2</v>
      </c>
      <c r="E14" s="26" t="s">
        <v>166</v>
      </c>
      <c r="F14" s="134" t="s">
        <v>163</v>
      </c>
      <c r="G14" s="134" t="s">
        <v>145</v>
      </c>
      <c r="H14" s="26">
        <v>1</v>
      </c>
      <c r="I14" s="139">
        <v>2</v>
      </c>
      <c r="J14" s="154"/>
      <c r="K14" s="154"/>
      <c r="L14" s="156"/>
      <c r="M14" s="156"/>
      <c r="N14" s="156"/>
      <c r="O14" s="156"/>
      <c r="P14" s="156"/>
      <c r="Q14" s="156"/>
      <c r="R14" s="156"/>
      <c r="S14" s="156"/>
      <c r="T14" s="156"/>
      <c r="U14" s="156"/>
      <c r="V14" s="156"/>
      <c r="W14" s="156"/>
      <c r="X14" s="156"/>
      <c r="Y14" s="156"/>
      <c r="Z14" s="156"/>
      <c r="AA14" s="156"/>
      <c r="AB14" s="156"/>
      <c r="AC14" s="156"/>
      <c r="AD14" s="156"/>
      <c r="AE14" s="156"/>
      <c r="AF14" s="156"/>
      <c r="AG14" s="156"/>
    </row>
    <row r="15" spans="1:33" ht="127.5">
      <c r="A15" s="136"/>
      <c r="B15" s="186"/>
      <c r="C15" s="142" t="s">
        <v>118</v>
      </c>
      <c r="D15" s="142">
        <v>1</v>
      </c>
      <c r="E15" s="142" t="s">
        <v>167</v>
      </c>
      <c r="F15" s="143" t="s">
        <v>142</v>
      </c>
      <c r="G15" s="135" t="s">
        <v>146</v>
      </c>
      <c r="H15" s="142">
        <v>1</v>
      </c>
      <c r="I15" s="144">
        <v>1</v>
      </c>
      <c r="J15" s="154"/>
      <c r="K15" s="156"/>
      <c r="L15" s="156"/>
      <c r="M15" s="156"/>
      <c r="N15" s="156"/>
      <c r="O15" s="156"/>
      <c r="P15" s="156"/>
      <c r="Q15" s="156"/>
      <c r="R15" s="156"/>
      <c r="S15" s="156"/>
      <c r="T15" s="156"/>
      <c r="U15" s="156"/>
      <c r="V15" s="156"/>
      <c r="W15" s="156"/>
      <c r="X15" s="156"/>
      <c r="Y15" s="156"/>
      <c r="Z15" s="156"/>
      <c r="AA15" s="156"/>
      <c r="AB15" s="156"/>
      <c r="AC15" s="156"/>
      <c r="AD15" s="156"/>
      <c r="AE15" s="156"/>
      <c r="AF15" s="156"/>
      <c r="AG15" s="156"/>
    </row>
    <row r="16" spans="1:33" ht="76.5">
      <c r="A16" s="136"/>
      <c r="B16" s="187"/>
      <c r="C16" s="142" t="s">
        <v>119</v>
      </c>
      <c r="D16" s="142">
        <v>1</v>
      </c>
      <c r="E16" s="142" t="s">
        <v>168</v>
      </c>
      <c r="F16" s="143" t="s">
        <v>137</v>
      </c>
      <c r="G16" s="134" t="s">
        <v>147</v>
      </c>
      <c r="H16" s="142">
        <v>1</v>
      </c>
      <c r="I16" s="144">
        <v>1</v>
      </c>
      <c r="J16" s="154"/>
      <c r="K16" s="156"/>
      <c r="L16" s="156"/>
      <c r="M16" s="156"/>
      <c r="N16" s="156"/>
      <c r="O16" s="156"/>
      <c r="P16" s="156"/>
      <c r="Q16" s="156"/>
      <c r="R16" s="156"/>
      <c r="S16" s="156"/>
      <c r="T16" s="156"/>
      <c r="U16" s="156"/>
      <c r="V16" s="156"/>
      <c r="W16" s="156"/>
      <c r="X16" s="156"/>
      <c r="Y16" s="156"/>
      <c r="Z16" s="156"/>
      <c r="AA16" s="156"/>
      <c r="AB16" s="156"/>
      <c r="AC16" s="156"/>
      <c r="AD16" s="156"/>
      <c r="AE16" s="156"/>
      <c r="AF16" s="156"/>
      <c r="AG16" s="156"/>
    </row>
    <row r="17" spans="1:33" ht="127.5">
      <c r="A17" s="136"/>
      <c r="B17" s="179" t="s">
        <v>114</v>
      </c>
      <c r="C17" s="26" t="s">
        <v>120</v>
      </c>
      <c r="D17" s="26">
        <v>4</v>
      </c>
      <c r="E17" s="26" t="s">
        <v>178</v>
      </c>
      <c r="F17" s="134" t="s">
        <v>179</v>
      </c>
      <c r="G17" s="134" t="s">
        <v>180</v>
      </c>
      <c r="H17" s="26">
        <v>2</v>
      </c>
      <c r="I17" s="139">
        <v>4</v>
      </c>
      <c r="J17" s="160"/>
      <c r="K17" s="161"/>
      <c r="L17" s="161"/>
      <c r="M17" s="161"/>
      <c r="N17" s="160"/>
      <c r="O17" s="160"/>
      <c r="P17" s="160"/>
      <c r="Q17" s="160"/>
      <c r="R17" s="160"/>
      <c r="S17" s="156"/>
      <c r="T17" s="156"/>
      <c r="U17" s="156"/>
      <c r="V17" s="156"/>
      <c r="W17" s="156"/>
      <c r="X17" s="156"/>
      <c r="Y17" s="156"/>
      <c r="Z17" s="156"/>
      <c r="AA17" s="156"/>
      <c r="AB17" s="156"/>
      <c r="AC17" s="156"/>
      <c r="AD17" s="156"/>
      <c r="AE17" s="156"/>
      <c r="AF17" s="156"/>
      <c r="AG17" s="156"/>
    </row>
    <row r="18" spans="1:33" ht="242.25">
      <c r="A18" s="136"/>
      <c r="B18" s="180"/>
      <c r="C18" s="26" t="s">
        <v>121</v>
      </c>
      <c r="D18" s="26">
        <v>8</v>
      </c>
      <c r="E18" s="26" t="s">
        <v>181</v>
      </c>
      <c r="F18" s="26" t="s">
        <v>164</v>
      </c>
      <c r="G18" s="26" t="s">
        <v>182</v>
      </c>
      <c r="H18" s="26">
        <v>2</v>
      </c>
      <c r="I18" s="139">
        <v>8</v>
      </c>
      <c r="J18" s="160"/>
      <c r="K18" s="161"/>
      <c r="L18" s="161"/>
      <c r="M18" s="161"/>
      <c r="N18" s="161"/>
      <c r="O18" s="161"/>
      <c r="P18" s="161"/>
      <c r="Q18" s="161"/>
      <c r="R18" s="160"/>
      <c r="S18" s="156"/>
      <c r="T18" s="156"/>
      <c r="U18" s="156"/>
      <c r="V18" s="156"/>
      <c r="W18" s="156"/>
      <c r="X18" s="156"/>
      <c r="Y18" s="156"/>
      <c r="Z18" s="156"/>
      <c r="AA18" s="156"/>
      <c r="AB18" s="156"/>
      <c r="AC18" s="156"/>
      <c r="AD18" s="156"/>
      <c r="AE18" s="156"/>
      <c r="AF18" s="156"/>
      <c r="AG18" s="156"/>
    </row>
    <row r="19" spans="1:33" ht="204">
      <c r="A19" s="136"/>
      <c r="B19" s="180"/>
      <c r="C19" s="26" t="s">
        <v>122</v>
      </c>
      <c r="D19" s="26">
        <v>8</v>
      </c>
      <c r="E19" s="26" t="s">
        <v>129</v>
      </c>
      <c r="F19" s="26" t="s">
        <v>138</v>
      </c>
      <c r="G19" s="26" t="s">
        <v>148</v>
      </c>
      <c r="H19" s="26">
        <v>2</v>
      </c>
      <c r="I19" s="139">
        <v>8</v>
      </c>
      <c r="J19" s="160"/>
      <c r="K19" s="161"/>
      <c r="L19" s="161"/>
      <c r="M19" s="161"/>
      <c r="N19" s="161"/>
      <c r="O19" s="161"/>
      <c r="P19" s="161"/>
      <c r="Q19" s="161"/>
      <c r="R19" s="160"/>
      <c r="S19" s="156"/>
      <c r="T19" s="156"/>
      <c r="U19" s="156"/>
      <c r="V19" s="156"/>
      <c r="W19" s="156"/>
      <c r="X19" s="156"/>
      <c r="Y19" s="156"/>
      <c r="Z19" s="156"/>
      <c r="AA19" s="156"/>
      <c r="AB19" s="156"/>
      <c r="AC19" s="156"/>
      <c r="AD19" s="156"/>
      <c r="AE19" s="156"/>
      <c r="AF19" s="156"/>
      <c r="AG19" s="156"/>
    </row>
    <row r="20" spans="1:33" ht="102">
      <c r="A20" s="136"/>
      <c r="B20" s="181"/>
      <c r="C20" s="26" t="s">
        <v>123</v>
      </c>
      <c r="D20" s="26">
        <v>8</v>
      </c>
      <c r="E20" s="26" t="s">
        <v>130</v>
      </c>
      <c r="F20" s="26" t="s">
        <v>139</v>
      </c>
      <c r="G20" s="26" t="s">
        <v>149</v>
      </c>
      <c r="H20" s="26">
        <v>2</v>
      </c>
      <c r="I20" s="139">
        <v>8</v>
      </c>
      <c r="J20" s="160"/>
      <c r="K20" s="161"/>
      <c r="L20" s="161"/>
      <c r="M20" s="161"/>
      <c r="N20" s="161"/>
      <c r="O20" s="161"/>
      <c r="P20" s="161"/>
      <c r="Q20" s="161"/>
      <c r="R20" s="160"/>
      <c r="S20" s="156"/>
      <c r="T20" s="156"/>
      <c r="U20" s="156"/>
      <c r="V20" s="156"/>
      <c r="W20" s="156"/>
      <c r="X20" s="156"/>
      <c r="Y20" s="156"/>
      <c r="Z20" s="156"/>
      <c r="AA20" s="156"/>
      <c r="AB20" s="156"/>
      <c r="AC20" s="156"/>
      <c r="AD20" s="156"/>
      <c r="AE20" s="156"/>
      <c r="AF20" s="156"/>
      <c r="AG20" s="156"/>
    </row>
    <row r="21" spans="1:33" ht="89.25">
      <c r="A21" s="136"/>
      <c r="B21" s="182" t="s">
        <v>115</v>
      </c>
      <c r="C21" s="26" t="s">
        <v>124</v>
      </c>
      <c r="D21" s="26">
        <v>9</v>
      </c>
      <c r="E21" s="26" t="s">
        <v>131</v>
      </c>
      <c r="F21" s="26" t="s">
        <v>143</v>
      </c>
      <c r="G21" s="26" t="s">
        <v>150</v>
      </c>
      <c r="H21" s="26">
        <v>8</v>
      </c>
      <c r="I21" s="139">
        <v>9</v>
      </c>
      <c r="J21" s="160"/>
      <c r="K21" s="160"/>
      <c r="L21" s="160"/>
      <c r="M21" s="160"/>
      <c r="N21" s="160"/>
      <c r="O21" s="160"/>
      <c r="P21" s="160"/>
      <c r="Q21" s="164"/>
      <c r="R21" s="164"/>
      <c r="S21" s="160"/>
      <c r="T21" s="160"/>
      <c r="U21" s="160"/>
      <c r="V21" s="160"/>
      <c r="W21" s="160"/>
      <c r="X21" s="160"/>
      <c r="Y21" s="160"/>
      <c r="Z21" s="160"/>
      <c r="AA21" s="160"/>
      <c r="AB21" s="160"/>
      <c r="AC21" s="160"/>
      <c r="AD21" s="160"/>
      <c r="AE21" s="160"/>
      <c r="AF21" s="160"/>
      <c r="AG21" s="156"/>
    </row>
    <row r="22" spans="1:33" ht="89.25">
      <c r="A22" s="136"/>
      <c r="B22" s="183"/>
      <c r="C22" s="26" t="s">
        <v>125</v>
      </c>
      <c r="D22" s="26">
        <v>12</v>
      </c>
      <c r="E22" s="26" t="s">
        <v>132</v>
      </c>
      <c r="F22" s="26" t="s">
        <v>140</v>
      </c>
      <c r="G22" s="26" t="s">
        <v>151</v>
      </c>
      <c r="H22" s="26">
        <v>9</v>
      </c>
      <c r="I22" s="139">
        <v>12</v>
      </c>
      <c r="J22" s="160"/>
      <c r="K22" s="160"/>
      <c r="L22" s="160"/>
      <c r="M22" s="160"/>
      <c r="N22" s="160"/>
      <c r="O22" s="160"/>
      <c r="P22" s="160"/>
      <c r="Q22" s="163"/>
      <c r="R22" s="164"/>
      <c r="S22" s="164"/>
      <c r="T22" s="164"/>
      <c r="U22" s="164"/>
      <c r="V22" s="160"/>
      <c r="W22" s="160"/>
      <c r="X22" s="160"/>
      <c r="Y22" s="160"/>
      <c r="Z22" s="160"/>
      <c r="AA22" s="160"/>
      <c r="AB22" s="160"/>
      <c r="AC22" s="160"/>
      <c r="AD22" s="160"/>
      <c r="AE22" s="160"/>
      <c r="AF22" s="160"/>
      <c r="AG22" s="156"/>
    </row>
    <row r="23" spans="1:33" ht="12.75" customHeight="1">
      <c r="A23" s="136"/>
      <c r="B23" s="183"/>
      <c r="C23" s="26"/>
      <c r="D23" s="26"/>
      <c r="E23" s="26"/>
      <c r="F23" s="26"/>
      <c r="G23" s="26"/>
      <c r="H23" s="26"/>
      <c r="I23" s="139"/>
      <c r="J23" s="160"/>
      <c r="K23" s="160"/>
      <c r="L23" s="160"/>
      <c r="M23" s="160"/>
      <c r="N23" s="160"/>
      <c r="O23" s="160"/>
      <c r="P23" s="160"/>
      <c r="Q23" s="160"/>
      <c r="R23" s="160"/>
      <c r="S23" s="160"/>
      <c r="T23" s="160"/>
      <c r="U23" s="160"/>
      <c r="V23" s="160"/>
      <c r="W23" s="160"/>
      <c r="X23" s="160"/>
      <c r="Y23" s="160"/>
      <c r="Z23" s="160"/>
      <c r="AA23" s="160"/>
      <c r="AB23" s="160"/>
      <c r="AC23" s="160"/>
      <c r="AD23" s="160"/>
      <c r="AE23" s="160"/>
      <c r="AF23" s="160"/>
      <c r="AG23" s="156"/>
    </row>
    <row r="24" spans="1:33" ht="12.75" customHeight="1">
      <c r="A24" s="136"/>
      <c r="B24" s="184"/>
      <c r="C24" s="26"/>
      <c r="D24" s="26"/>
      <c r="E24" s="26"/>
      <c r="F24" s="26"/>
      <c r="G24" s="26"/>
      <c r="H24" s="26"/>
      <c r="I24" s="139"/>
      <c r="J24" s="160"/>
      <c r="K24" s="160"/>
      <c r="L24" s="160"/>
      <c r="M24" s="160"/>
      <c r="N24" s="160"/>
      <c r="O24" s="160"/>
      <c r="P24" s="160"/>
      <c r="Q24" s="160"/>
      <c r="R24" s="160"/>
      <c r="S24" s="160"/>
      <c r="T24" s="160"/>
      <c r="U24" s="160"/>
      <c r="V24" s="160"/>
      <c r="W24" s="160"/>
      <c r="X24" s="160"/>
      <c r="Y24" s="160"/>
      <c r="Z24" s="160"/>
      <c r="AA24" s="160"/>
      <c r="AB24" s="160"/>
      <c r="AC24" s="160"/>
      <c r="AD24" s="160"/>
      <c r="AE24" s="160"/>
      <c r="AF24" s="160"/>
      <c r="AG24" s="156"/>
    </row>
    <row r="25" spans="1:33" ht="140.25">
      <c r="A25" s="136"/>
      <c r="B25" s="165" t="s">
        <v>141</v>
      </c>
      <c r="C25" s="26" t="s">
        <v>126</v>
      </c>
      <c r="D25" s="26">
        <v>12</v>
      </c>
      <c r="E25" s="26" t="s">
        <v>133</v>
      </c>
      <c r="F25" s="158" t="s">
        <v>177</v>
      </c>
      <c r="G25" s="26" t="s">
        <v>176</v>
      </c>
      <c r="H25" s="26">
        <v>9</v>
      </c>
      <c r="I25" s="139">
        <v>12</v>
      </c>
      <c r="J25" s="160"/>
      <c r="K25" s="160"/>
      <c r="L25" s="160"/>
      <c r="M25" s="160"/>
      <c r="N25" s="160"/>
      <c r="O25" s="160"/>
      <c r="P25" s="160"/>
      <c r="Q25" s="160"/>
      <c r="R25" s="162"/>
      <c r="S25" s="162"/>
      <c r="T25" s="162"/>
      <c r="U25" s="162"/>
      <c r="V25" s="160"/>
      <c r="W25" s="160"/>
      <c r="X25" s="160"/>
      <c r="Y25" s="156"/>
      <c r="Z25" s="156"/>
      <c r="AA25" s="156"/>
      <c r="AB25" s="156"/>
      <c r="AC25" s="156"/>
      <c r="AD25" s="156"/>
      <c r="AE25" s="156"/>
      <c r="AF25" s="156"/>
      <c r="AG25" s="156"/>
    </row>
    <row r="26" spans="1:33" ht="114.75">
      <c r="A26" s="136"/>
      <c r="B26" s="166"/>
      <c r="C26" s="26" t="s">
        <v>127</v>
      </c>
      <c r="D26" s="26">
        <v>24</v>
      </c>
      <c r="E26" s="26" t="s">
        <v>134</v>
      </c>
      <c r="F26" s="26" t="s">
        <v>173</v>
      </c>
      <c r="G26" s="120" t="s">
        <v>183</v>
      </c>
      <c r="H26" s="26">
        <v>13</v>
      </c>
      <c r="I26" s="139">
        <v>24</v>
      </c>
      <c r="J26" s="160"/>
      <c r="K26" s="160"/>
      <c r="L26" s="160"/>
      <c r="M26" s="160"/>
      <c r="N26" s="160"/>
      <c r="O26" s="160"/>
      <c r="P26" s="160"/>
      <c r="Q26" s="160"/>
      <c r="R26" s="163"/>
      <c r="S26" s="163"/>
      <c r="T26" s="163"/>
      <c r="U26" s="163"/>
      <c r="V26" s="162"/>
      <c r="W26" s="162"/>
      <c r="X26" s="162"/>
      <c r="Y26" s="157"/>
      <c r="Z26" s="157"/>
      <c r="AA26" s="157"/>
      <c r="AB26" s="157"/>
      <c r="AC26" s="157"/>
      <c r="AD26" s="157"/>
      <c r="AE26" s="157"/>
      <c r="AF26" s="157"/>
      <c r="AG26" s="157"/>
    </row>
    <row r="27" spans="1:33" ht="102">
      <c r="A27" s="136"/>
      <c r="B27" s="166"/>
      <c r="C27" s="26" t="s">
        <v>128</v>
      </c>
      <c r="D27" s="26">
        <v>24</v>
      </c>
      <c r="E27" s="26" t="s">
        <v>135</v>
      </c>
      <c r="F27" s="26" t="s">
        <v>174</v>
      </c>
      <c r="G27" s="219" t="s">
        <v>184</v>
      </c>
      <c r="H27" s="26">
        <v>13</v>
      </c>
      <c r="I27" s="139">
        <v>24</v>
      </c>
      <c r="J27" s="160"/>
      <c r="K27" s="160"/>
      <c r="L27" s="160"/>
      <c r="M27" s="160"/>
      <c r="N27" s="160"/>
      <c r="O27" s="160"/>
      <c r="P27" s="160"/>
      <c r="Q27" s="160"/>
      <c r="R27" s="163"/>
      <c r="S27" s="163"/>
      <c r="T27" s="163"/>
      <c r="U27" s="163"/>
      <c r="V27" s="162"/>
      <c r="W27" s="162"/>
      <c r="X27" s="162"/>
      <c r="Y27" s="157"/>
      <c r="Z27" s="157"/>
      <c r="AA27" s="157"/>
      <c r="AB27" s="157"/>
      <c r="AC27" s="157"/>
      <c r="AD27" s="157"/>
      <c r="AE27" s="157"/>
      <c r="AF27" s="157"/>
      <c r="AG27" s="157"/>
    </row>
    <row r="28" spans="1:33" ht="153">
      <c r="A28" s="136"/>
      <c r="B28" s="167"/>
      <c r="C28" s="26" t="s">
        <v>165</v>
      </c>
      <c r="D28" s="26">
        <v>24</v>
      </c>
      <c r="E28" s="26" t="s">
        <v>136</v>
      </c>
      <c r="F28" s="26" t="s">
        <v>175</v>
      </c>
      <c r="G28" s="120" t="s">
        <v>185</v>
      </c>
      <c r="H28" s="26">
        <v>13</v>
      </c>
      <c r="I28" s="139">
        <v>24</v>
      </c>
      <c r="J28" s="160"/>
      <c r="K28" s="160"/>
      <c r="L28" s="160"/>
      <c r="M28" s="160"/>
      <c r="N28" s="160"/>
      <c r="O28" s="160"/>
      <c r="P28" s="160"/>
      <c r="Q28" s="160"/>
      <c r="R28" s="163"/>
      <c r="S28" s="163"/>
      <c r="T28" s="163"/>
      <c r="U28" s="163"/>
      <c r="V28" s="162"/>
      <c r="W28" s="162"/>
      <c r="X28" s="162"/>
      <c r="Y28" s="157"/>
      <c r="Z28" s="157"/>
      <c r="AA28" s="157"/>
      <c r="AB28" s="157"/>
      <c r="AC28" s="157"/>
      <c r="AD28" s="157"/>
      <c r="AE28" s="157"/>
      <c r="AF28" s="157"/>
      <c r="AG28" s="157"/>
    </row>
    <row r="29" spans="1:33" ht="12.75" customHeight="1">
      <c r="A29" s="136"/>
      <c r="B29" s="136"/>
      <c r="C29" s="136"/>
      <c r="D29" s="136"/>
      <c r="E29" s="136"/>
      <c r="F29" s="136"/>
      <c r="G29" s="136"/>
      <c r="H29" s="136"/>
      <c r="I29" s="136"/>
      <c r="J29" s="136"/>
      <c r="K29" s="136"/>
      <c r="L29" s="136"/>
      <c r="M29" s="136"/>
      <c r="N29" s="136"/>
      <c r="O29" s="136"/>
      <c r="P29" s="136"/>
      <c r="Q29" s="136"/>
      <c r="R29" s="136"/>
      <c r="S29" s="136"/>
      <c r="T29" s="136"/>
      <c r="U29" s="136"/>
      <c r="V29" s="136"/>
      <c r="W29" s="136"/>
      <c r="X29" s="136"/>
      <c r="Y29" s="136"/>
      <c r="Z29" s="136"/>
      <c r="AA29" s="136"/>
      <c r="AB29" s="136"/>
      <c r="AC29" s="136"/>
      <c r="AD29" s="136"/>
      <c r="AE29" s="136"/>
      <c r="AF29" s="136"/>
      <c r="AG29" s="136"/>
    </row>
    <row r="30" spans="1:33" ht="12.75" customHeight="1">
      <c r="A30" s="136"/>
      <c r="B30" s="136"/>
      <c r="C30" s="136"/>
      <c r="D30" s="136"/>
      <c r="E30" s="136"/>
      <c r="F30" s="136"/>
      <c r="G30" s="136"/>
      <c r="H30" s="136"/>
      <c r="I30" s="136"/>
      <c r="J30" s="136"/>
      <c r="K30" s="136"/>
      <c r="L30" s="136"/>
      <c r="M30" s="136"/>
      <c r="N30" s="136"/>
      <c r="O30" s="136"/>
      <c r="P30" s="136"/>
      <c r="Q30" s="136"/>
      <c r="R30" s="136"/>
      <c r="S30" s="136"/>
      <c r="T30" s="136"/>
      <c r="U30" s="136"/>
      <c r="V30" s="136"/>
      <c r="W30" s="136"/>
      <c r="X30" s="136"/>
      <c r="Y30" s="136"/>
      <c r="Z30" s="136"/>
      <c r="AA30" s="136"/>
      <c r="AB30" s="136"/>
      <c r="AC30" s="136"/>
      <c r="AD30" s="136"/>
      <c r="AE30" s="136"/>
      <c r="AF30" s="136"/>
      <c r="AG30" s="136"/>
    </row>
    <row r="31" spans="1:33" ht="12.75" customHeight="1">
      <c r="A31" s="136"/>
      <c r="B31" s="136"/>
      <c r="C31" s="136"/>
      <c r="D31" s="136"/>
      <c r="E31" s="136"/>
      <c r="F31" s="136"/>
      <c r="G31" s="136"/>
      <c r="H31" s="136"/>
      <c r="I31" s="136"/>
      <c r="J31" s="136"/>
      <c r="K31" s="136"/>
      <c r="L31" s="136"/>
      <c r="M31" s="136"/>
      <c r="N31" s="136"/>
      <c r="O31" s="136"/>
      <c r="P31" s="136"/>
      <c r="Q31" s="136"/>
      <c r="R31" s="136"/>
      <c r="S31" s="136"/>
      <c r="T31" s="136"/>
      <c r="U31" s="136"/>
      <c r="V31" s="136"/>
      <c r="W31" s="136"/>
      <c r="X31" s="136"/>
      <c r="Y31" s="136"/>
      <c r="Z31" s="136"/>
      <c r="AA31" s="136"/>
      <c r="AB31" s="136"/>
      <c r="AC31" s="136"/>
      <c r="AD31" s="136"/>
      <c r="AE31" s="136"/>
      <c r="AF31" s="136"/>
      <c r="AG31" s="136"/>
    </row>
    <row r="32" spans="1:33" ht="12.75" customHeight="1">
      <c r="A32" s="136"/>
      <c r="B32" s="136"/>
      <c r="C32" s="136"/>
      <c r="D32" s="136"/>
      <c r="E32" s="136"/>
      <c r="F32" s="136"/>
      <c r="G32" s="136"/>
      <c r="H32" s="136"/>
      <c r="I32" s="136"/>
      <c r="J32" s="136"/>
      <c r="K32" s="136"/>
      <c r="L32" s="136"/>
      <c r="M32" s="136"/>
      <c r="N32" s="136"/>
      <c r="O32" s="136"/>
      <c r="P32" s="136"/>
      <c r="Q32" s="136"/>
      <c r="R32" s="136"/>
      <c r="S32" s="136"/>
      <c r="T32" s="136"/>
      <c r="U32" s="136"/>
      <c r="V32" s="136"/>
      <c r="W32" s="136"/>
      <c r="X32" s="136"/>
      <c r="Y32" s="136"/>
      <c r="Z32" s="136"/>
      <c r="AA32" s="136"/>
      <c r="AB32" s="136"/>
      <c r="AC32" s="136"/>
      <c r="AD32" s="136"/>
      <c r="AE32" s="136"/>
      <c r="AF32" s="136"/>
      <c r="AG32" s="136"/>
    </row>
    <row r="33" spans="1:33" ht="12.75" customHeight="1">
      <c r="A33" s="136"/>
      <c r="B33" s="136"/>
      <c r="C33" s="136"/>
      <c r="D33" s="136"/>
      <c r="E33" s="136"/>
      <c r="F33" s="136"/>
      <c r="G33" s="136"/>
      <c r="H33" s="136"/>
      <c r="I33" s="136"/>
      <c r="J33" s="136"/>
      <c r="K33" s="136"/>
      <c r="L33" s="136"/>
      <c r="M33" s="136"/>
      <c r="N33" s="136"/>
      <c r="O33" s="136"/>
      <c r="P33" s="136"/>
      <c r="Q33" s="136"/>
      <c r="R33" s="136"/>
      <c r="S33" s="136"/>
      <c r="T33" s="136"/>
      <c r="U33" s="136"/>
      <c r="V33" s="136"/>
      <c r="W33" s="136"/>
      <c r="X33" s="136"/>
      <c r="Y33" s="136"/>
      <c r="Z33" s="136"/>
      <c r="AA33" s="136"/>
      <c r="AB33" s="136"/>
      <c r="AC33" s="136"/>
      <c r="AD33" s="136"/>
      <c r="AE33" s="136"/>
      <c r="AF33" s="136"/>
      <c r="AG33" s="136"/>
    </row>
    <row r="34" spans="1:33" ht="12.75" customHeight="1">
      <c r="A34" s="136"/>
      <c r="B34" s="136"/>
      <c r="C34" s="136"/>
      <c r="D34" s="136"/>
      <c r="E34" s="136"/>
      <c r="F34" s="136"/>
      <c r="G34" s="136"/>
      <c r="H34" s="136"/>
      <c r="I34" s="136"/>
      <c r="J34" s="136"/>
      <c r="K34" s="136"/>
      <c r="L34" s="136"/>
      <c r="M34" s="136"/>
      <c r="N34" s="136"/>
      <c r="O34" s="136"/>
      <c r="P34" s="136"/>
      <c r="Q34" s="136"/>
      <c r="R34" s="136"/>
      <c r="S34" s="136"/>
      <c r="T34" s="136"/>
      <c r="U34" s="136"/>
      <c r="V34" s="136"/>
      <c r="W34" s="136"/>
      <c r="X34" s="136"/>
      <c r="Y34" s="136"/>
      <c r="Z34" s="136"/>
      <c r="AA34" s="136"/>
      <c r="AB34" s="136"/>
      <c r="AC34" s="136"/>
      <c r="AD34" s="136"/>
      <c r="AE34" s="136"/>
      <c r="AF34" s="136"/>
      <c r="AG34" s="136"/>
    </row>
    <row r="35" spans="1:33" ht="12.75" customHeight="1">
      <c r="A35" s="136"/>
      <c r="B35" s="136"/>
      <c r="C35" s="136"/>
      <c r="D35" s="136"/>
      <c r="E35" s="136"/>
      <c r="F35" s="136"/>
      <c r="G35" s="136"/>
      <c r="H35" s="136"/>
      <c r="I35" s="136"/>
      <c r="J35" s="136"/>
      <c r="K35" s="136"/>
      <c r="L35" s="136"/>
      <c r="M35" s="136"/>
      <c r="N35" s="136"/>
      <c r="O35" s="136"/>
      <c r="P35" s="136"/>
      <c r="Q35" s="136"/>
      <c r="R35" s="136"/>
      <c r="S35" s="136"/>
      <c r="T35" s="136"/>
      <c r="U35" s="136"/>
      <c r="V35" s="136"/>
      <c r="W35" s="136"/>
      <c r="X35" s="136"/>
      <c r="Y35" s="136"/>
      <c r="Z35" s="136"/>
      <c r="AA35" s="136"/>
      <c r="AB35" s="136"/>
      <c r="AC35" s="136"/>
      <c r="AD35" s="136"/>
      <c r="AE35" s="136"/>
      <c r="AF35" s="136"/>
      <c r="AG35" s="136"/>
    </row>
    <row r="36" spans="1:33" ht="12.75" customHeight="1">
      <c r="A36" s="136"/>
      <c r="B36" s="136"/>
      <c r="C36" s="136"/>
      <c r="D36" s="136"/>
      <c r="E36" s="136"/>
      <c r="F36" s="136"/>
      <c r="G36" s="136"/>
      <c r="H36" s="136"/>
      <c r="I36" s="136"/>
      <c r="J36" s="136"/>
      <c r="K36" s="136"/>
      <c r="L36" s="136"/>
      <c r="M36" s="136"/>
      <c r="N36" s="136"/>
      <c r="O36" s="136"/>
      <c r="P36" s="136"/>
      <c r="Q36" s="136"/>
      <c r="R36" s="136"/>
      <c r="S36" s="136"/>
      <c r="T36" s="136"/>
      <c r="U36" s="136"/>
      <c r="V36" s="136"/>
      <c r="W36" s="136"/>
      <c r="X36" s="136"/>
      <c r="Y36" s="136"/>
      <c r="Z36" s="136"/>
      <c r="AA36" s="136"/>
      <c r="AB36" s="136"/>
      <c r="AC36" s="136"/>
      <c r="AD36" s="136"/>
      <c r="AE36" s="136"/>
      <c r="AF36" s="136"/>
      <c r="AG36" s="136"/>
    </row>
    <row r="37" spans="1:33" ht="12.75" customHeight="1">
      <c r="A37" s="136"/>
      <c r="B37" s="136"/>
      <c r="C37" s="136"/>
      <c r="D37" s="136"/>
      <c r="E37" s="136"/>
      <c r="F37" s="136"/>
      <c r="G37" s="136"/>
      <c r="H37" s="136"/>
      <c r="I37" s="136"/>
      <c r="J37" s="136"/>
      <c r="K37" s="136"/>
      <c r="L37" s="136"/>
      <c r="M37" s="136"/>
      <c r="N37" s="136"/>
      <c r="O37" s="136"/>
      <c r="P37" s="136"/>
      <c r="Q37" s="136"/>
      <c r="R37" s="136"/>
      <c r="S37" s="136"/>
      <c r="T37" s="136"/>
      <c r="U37" s="136"/>
      <c r="V37" s="136"/>
      <c r="W37" s="136"/>
      <c r="X37" s="136"/>
      <c r="Y37" s="136"/>
      <c r="Z37" s="136"/>
      <c r="AA37" s="136"/>
      <c r="AB37" s="136"/>
      <c r="AC37" s="136"/>
      <c r="AD37" s="136"/>
      <c r="AE37" s="136"/>
      <c r="AF37" s="136"/>
      <c r="AG37" s="136"/>
    </row>
    <row r="38" spans="1:33" ht="12.75" customHeight="1">
      <c r="A38" s="136"/>
      <c r="B38" s="136"/>
      <c r="C38" s="136"/>
      <c r="D38" s="136"/>
      <c r="E38" s="136"/>
      <c r="F38" s="136"/>
      <c r="G38" s="136"/>
      <c r="H38" s="136"/>
      <c r="I38" s="136"/>
      <c r="J38" s="136"/>
      <c r="K38" s="136"/>
      <c r="L38" s="136"/>
      <c r="M38" s="136"/>
      <c r="N38" s="136"/>
      <c r="O38" s="136"/>
      <c r="P38" s="136"/>
      <c r="Q38" s="136"/>
      <c r="R38" s="136"/>
      <c r="S38" s="136"/>
      <c r="T38" s="136"/>
      <c r="U38" s="136"/>
      <c r="V38" s="136"/>
      <c r="W38" s="136"/>
      <c r="X38" s="136"/>
      <c r="Y38" s="136"/>
      <c r="Z38" s="136"/>
      <c r="AA38" s="136"/>
      <c r="AB38" s="136"/>
      <c r="AC38" s="136"/>
      <c r="AD38" s="136"/>
      <c r="AE38" s="136"/>
      <c r="AF38" s="136"/>
      <c r="AG38" s="136"/>
    </row>
    <row r="39" spans="1:33" ht="12.75" customHeight="1">
      <c r="A39" s="136"/>
      <c r="B39" s="136"/>
      <c r="C39" s="136"/>
      <c r="D39" s="136"/>
      <c r="E39" s="136"/>
      <c r="F39" s="136"/>
      <c r="G39" s="136"/>
      <c r="H39" s="136"/>
      <c r="I39" s="136"/>
      <c r="J39" s="136"/>
      <c r="K39" s="136"/>
      <c r="L39" s="136"/>
      <c r="M39" s="136"/>
      <c r="N39" s="136"/>
      <c r="O39" s="136"/>
      <c r="P39" s="136"/>
      <c r="Q39" s="136"/>
      <c r="R39" s="136"/>
      <c r="S39" s="136"/>
      <c r="T39" s="136"/>
      <c r="U39" s="136"/>
      <c r="V39" s="136"/>
      <c r="W39" s="136"/>
      <c r="X39" s="136"/>
      <c r="Y39" s="136"/>
      <c r="Z39" s="136"/>
      <c r="AA39" s="136"/>
      <c r="AB39" s="136"/>
      <c r="AC39" s="136"/>
      <c r="AD39" s="136"/>
      <c r="AE39" s="136"/>
      <c r="AF39" s="136"/>
      <c r="AG39" s="136"/>
    </row>
    <row r="40" spans="1:33" ht="12.75" customHeight="1">
      <c r="A40" s="136"/>
      <c r="B40" s="136"/>
      <c r="C40" s="136"/>
      <c r="D40" s="136"/>
      <c r="E40" s="136"/>
      <c r="F40" s="136"/>
      <c r="G40" s="136"/>
      <c r="H40" s="136"/>
      <c r="I40" s="136"/>
      <c r="J40" s="136"/>
      <c r="K40" s="136"/>
      <c r="L40" s="136"/>
      <c r="M40" s="136"/>
      <c r="N40" s="136"/>
      <c r="O40" s="136"/>
      <c r="P40" s="136"/>
      <c r="Q40" s="136"/>
      <c r="R40" s="136"/>
      <c r="S40" s="136"/>
      <c r="T40" s="136"/>
      <c r="U40" s="136"/>
      <c r="V40" s="136"/>
      <c r="W40" s="136"/>
      <c r="X40" s="136"/>
      <c r="Y40" s="136"/>
      <c r="Z40" s="136"/>
      <c r="AA40" s="136"/>
      <c r="AB40" s="136"/>
      <c r="AC40" s="136"/>
      <c r="AD40" s="136"/>
      <c r="AE40" s="136"/>
      <c r="AF40" s="136"/>
      <c r="AG40" s="136"/>
    </row>
    <row r="41" spans="1:33" ht="12.75" customHeight="1">
      <c r="A41" s="136"/>
      <c r="B41" s="136"/>
      <c r="C41" s="136"/>
      <c r="D41" s="136"/>
      <c r="E41" s="136"/>
      <c r="F41" s="136"/>
      <c r="G41" s="136"/>
      <c r="H41" s="136"/>
      <c r="I41" s="136"/>
      <c r="J41" s="136"/>
      <c r="K41" s="136"/>
      <c r="L41" s="136"/>
      <c r="M41" s="136"/>
      <c r="N41" s="136"/>
      <c r="O41" s="136"/>
      <c r="P41" s="136"/>
      <c r="Q41" s="136"/>
      <c r="R41" s="136"/>
      <c r="S41" s="136"/>
      <c r="T41" s="136"/>
      <c r="U41" s="136"/>
      <c r="V41" s="136"/>
      <c r="W41" s="136"/>
      <c r="X41" s="136"/>
      <c r="Y41" s="136"/>
      <c r="Z41" s="136"/>
      <c r="AA41" s="136"/>
      <c r="AB41" s="136"/>
      <c r="AC41" s="136"/>
      <c r="AD41" s="136"/>
      <c r="AE41" s="136"/>
      <c r="AF41" s="136"/>
      <c r="AG41" s="136"/>
    </row>
    <row r="42" spans="1:33" ht="12.75" customHeight="1">
      <c r="A42" s="136"/>
      <c r="B42" s="136"/>
      <c r="C42" s="136"/>
      <c r="D42" s="136"/>
      <c r="E42" s="136"/>
      <c r="F42" s="136"/>
      <c r="G42" s="136"/>
      <c r="H42" s="136"/>
      <c r="I42" s="136"/>
      <c r="J42" s="136"/>
      <c r="K42" s="136"/>
      <c r="L42" s="136"/>
      <c r="M42" s="136"/>
      <c r="N42" s="136"/>
      <c r="O42" s="136"/>
      <c r="P42" s="136"/>
      <c r="Q42" s="136"/>
      <c r="R42" s="136"/>
      <c r="S42" s="136"/>
      <c r="T42" s="136"/>
      <c r="U42" s="136"/>
      <c r="V42" s="136"/>
      <c r="W42" s="136"/>
      <c r="X42" s="136"/>
      <c r="Y42" s="136"/>
      <c r="Z42" s="136"/>
      <c r="AA42" s="136"/>
      <c r="AB42" s="136"/>
      <c r="AC42" s="136"/>
      <c r="AD42" s="136"/>
      <c r="AE42" s="136"/>
      <c r="AF42" s="136"/>
      <c r="AG42" s="136"/>
    </row>
    <row r="43" spans="1:33" ht="12.75" customHeight="1">
      <c r="A43" s="136"/>
      <c r="B43" s="136"/>
      <c r="C43" s="136"/>
      <c r="D43" s="136"/>
      <c r="E43" s="136"/>
      <c r="F43" s="136"/>
      <c r="G43" s="136"/>
      <c r="H43" s="136"/>
      <c r="I43" s="136"/>
      <c r="J43" s="136"/>
      <c r="K43" s="136"/>
      <c r="L43" s="136"/>
      <c r="M43" s="136"/>
      <c r="N43" s="136"/>
      <c r="O43" s="136"/>
      <c r="P43" s="136"/>
      <c r="Q43" s="136"/>
      <c r="R43" s="136"/>
      <c r="S43" s="136"/>
      <c r="T43" s="136"/>
      <c r="U43" s="136"/>
      <c r="V43" s="136"/>
      <c r="W43" s="136"/>
      <c r="X43" s="136"/>
      <c r="Y43" s="136"/>
      <c r="Z43" s="136"/>
      <c r="AA43" s="136"/>
      <c r="AB43" s="136"/>
      <c r="AC43" s="136"/>
      <c r="AD43" s="136"/>
      <c r="AE43" s="136"/>
      <c r="AF43" s="136"/>
      <c r="AG43" s="136"/>
    </row>
    <row r="44" spans="1:33" ht="12.75" customHeight="1">
      <c r="A44" s="136"/>
      <c r="B44" s="136"/>
      <c r="C44" s="136"/>
      <c r="D44" s="136"/>
      <c r="E44" s="136"/>
      <c r="F44" s="136"/>
      <c r="G44" s="136"/>
      <c r="H44" s="136"/>
      <c r="I44" s="136"/>
      <c r="J44" s="136"/>
      <c r="K44" s="136"/>
      <c r="L44" s="136"/>
      <c r="M44" s="136"/>
      <c r="N44" s="136"/>
      <c r="O44" s="136"/>
      <c r="P44" s="136"/>
      <c r="Q44" s="136"/>
      <c r="R44" s="136"/>
      <c r="S44" s="136"/>
      <c r="T44" s="136"/>
      <c r="U44" s="136"/>
      <c r="V44" s="136"/>
      <c r="W44" s="136"/>
      <c r="X44" s="136"/>
      <c r="Y44" s="136"/>
      <c r="Z44" s="136"/>
      <c r="AA44" s="136"/>
      <c r="AB44" s="136"/>
      <c r="AC44" s="136"/>
      <c r="AD44" s="136"/>
      <c r="AE44" s="136"/>
      <c r="AF44" s="136"/>
      <c r="AG44" s="136"/>
    </row>
    <row r="45" spans="1:33" ht="12.75" customHeight="1">
      <c r="A45" s="136"/>
      <c r="B45" s="136"/>
      <c r="C45" s="136"/>
      <c r="D45" s="136"/>
      <c r="E45" s="136"/>
      <c r="F45" s="136"/>
      <c r="G45" s="136"/>
      <c r="H45" s="136"/>
      <c r="I45" s="136"/>
      <c r="J45" s="136"/>
      <c r="K45" s="136"/>
      <c r="L45" s="136"/>
      <c r="M45" s="136"/>
      <c r="N45" s="136"/>
      <c r="O45" s="136"/>
      <c r="P45" s="136"/>
      <c r="Q45" s="136"/>
      <c r="R45" s="136"/>
      <c r="S45" s="136"/>
      <c r="T45" s="136"/>
      <c r="U45" s="136"/>
      <c r="V45" s="136"/>
      <c r="W45" s="136"/>
      <c r="X45" s="136"/>
      <c r="Y45" s="136"/>
      <c r="Z45" s="136"/>
      <c r="AA45" s="136"/>
      <c r="AB45" s="136"/>
      <c r="AC45" s="136"/>
      <c r="AD45" s="136"/>
      <c r="AE45" s="136"/>
      <c r="AF45" s="136"/>
      <c r="AG45" s="136"/>
    </row>
    <row r="46" spans="1:33" ht="12.75" customHeight="1">
      <c r="A46" s="136"/>
      <c r="B46" s="136"/>
      <c r="C46" s="136"/>
      <c r="D46" s="136"/>
      <c r="E46" s="136"/>
      <c r="F46" s="136"/>
      <c r="G46" s="136"/>
      <c r="H46" s="136"/>
      <c r="I46" s="136"/>
      <c r="J46" s="136"/>
      <c r="K46" s="136"/>
      <c r="L46" s="136"/>
      <c r="M46" s="136"/>
      <c r="N46" s="136"/>
      <c r="O46" s="136"/>
      <c r="P46" s="136"/>
      <c r="Q46" s="136"/>
      <c r="R46" s="136"/>
      <c r="S46" s="136"/>
      <c r="T46" s="136"/>
      <c r="U46" s="136"/>
      <c r="V46" s="136"/>
      <c r="W46" s="136"/>
      <c r="X46" s="136"/>
      <c r="Y46" s="136"/>
      <c r="Z46" s="136"/>
      <c r="AA46" s="136"/>
      <c r="AB46" s="136"/>
      <c r="AC46" s="136"/>
      <c r="AD46" s="136"/>
      <c r="AE46" s="136"/>
      <c r="AF46" s="136"/>
      <c r="AG46" s="136"/>
    </row>
    <row r="47" spans="1:33" ht="12.75" customHeight="1">
      <c r="A47" s="136"/>
      <c r="B47" s="136"/>
      <c r="C47" s="136"/>
      <c r="D47" s="136"/>
      <c r="E47" s="136"/>
      <c r="F47" s="136"/>
      <c r="G47" s="136"/>
      <c r="H47" s="136"/>
      <c r="I47" s="136"/>
      <c r="J47" s="136"/>
      <c r="K47" s="136"/>
      <c r="L47" s="136"/>
      <c r="M47" s="136"/>
      <c r="N47" s="136"/>
      <c r="O47" s="136"/>
      <c r="P47" s="136"/>
      <c r="Q47" s="136"/>
      <c r="R47" s="136"/>
      <c r="S47" s="136"/>
      <c r="T47" s="136"/>
      <c r="U47" s="136"/>
      <c r="V47" s="136"/>
      <c r="W47" s="136"/>
      <c r="X47" s="136"/>
      <c r="Y47" s="136"/>
      <c r="Z47" s="136"/>
      <c r="AA47" s="136"/>
      <c r="AB47" s="136"/>
      <c r="AC47" s="136"/>
      <c r="AD47" s="136"/>
      <c r="AE47" s="136"/>
      <c r="AF47" s="136"/>
      <c r="AG47" s="136"/>
    </row>
    <row r="48" spans="1:33" ht="12.75" customHeight="1">
      <c r="A48" s="136"/>
      <c r="B48" s="136"/>
      <c r="C48" s="136"/>
      <c r="D48" s="136"/>
      <c r="E48" s="136"/>
      <c r="F48" s="136"/>
      <c r="G48" s="136"/>
      <c r="H48" s="136"/>
      <c r="I48" s="136"/>
      <c r="J48" s="136"/>
      <c r="K48" s="136"/>
      <c r="L48" s="136"/>
      <c r="M48" s="136"/>
      <c r="N48" s="136"/>
      <c r="O48" s="136"/>
      <c r="P48" s="136"/>
      <c r="Q48" s="136"/>
      <c r="R48" s="136"/>
      <c r="S48" s="136"/>
      <c r="T48" s="136"/>
      <c r="U48" s="136"/>
      <c r="V48" s="136"/>
      <c r="W48" s="136"/>
      <c r="X48" s="136"/>
      <c r="Y48" s="136"/>
      <c r="Z48" s="136"/>
      <c r="AA48" s="136"/>
      <c r="AB48" s="136"/>
      <c r="AC48" s="136"/>
      <c r="AD48" s="136"/>
      <c r="AE48" s="136"/>
      <c r="AF48" s="136"/>
      <c r="AG48" s="136"/>
    </row>
    <row r="49" spans="1:33" ht="12.75" customHeight="1">
      <c r="A49" s="136"/>
      <c r="B49" s="136"/>
      <c r="C49" s="136"/>
      <c r="D49" s="136"/>
      <c r="E49" s="136"/>
      <c r="F49" s="136"/>
      <c r="G49" s="136"/>
      <c r="H49" s="136"/>
      <c r="I49" s="136"/>
      <c r="J49" s="136"/>
      <c r="K49" s="136"/>
      <c r="L49" s="136"/>
      <c r="M49" s="136"/>
      <c r="N49" s="136"/>
      <c r="O49" s="136"/>
      <c r="P49" s="136"/>
      <c r="Q49" s="136"/>
      <c r="R49" s="136"/>
      <c r="S49" s="136"/>
      <c r="T49" s="136"/>
      <c r="U49" s="136"/>
      <c r="V49" s="136"/>
      <c r="W49" s="136"/>
      <c r="X49" s="136"/>
      <c r="Y49" s="136"/>
      <c r="Z49" s="136"/>
      <c r="AA49" s="136"/>
      <c r="AB49" s="136"/>
      <c r="AC49" s="136"/>
      <c r="AD49" s="136"/>
      <c r="AE49" s="136"/>
      <c r="AF49" s="136"/>
      <c r="AG49" s="136"/>
    </row>
    <row r="50" spans="1:33" ht="12.75" customHeight="1">
      <c r="A50" s="136"/>
      <c r="B50" s="136"/>
      <c r="C50" s="136"/>
      <c r="D50" s="136"/>
      <c r="E50" s="136"/>
      <c r="F50" s="136"/>
      <c r="G50" s="136"/>
      <c r="H50" s="136"/>
      <c r="I50" s="136"/>
      <c r="J50" s="136"/>
      <c r="K50" s="136"/>
      <c r="L50" s="136"/>
      <c r="M50" s="136"/>
      <c r="N50" s="136"/>
      <c r="O50" s="136"/>
      <c r="P50" s="136"/>
      <c r="Q50" s="136"/>
      <c r="R50" s="136"/>
      <c r="S50" s="136"/>
      <c r="T50" s="136"/>
      <c r="U50" s="136"/>
      <c r="V50" s="136"/>
      <c r="W50" s="136"/>
      <c r="X50" s="136"/>
      <c r="Y50" s="136"/>
      <c r="Z50" s="136"/>
      <c r="AA50" s="136"/>
      <c r="AB50" s="136"/>
      <c r="AC50" s="136"/>
      <c r="AD50" s="136"/>
      <c r="AE50" s="136"/>
      <c r="AF50" s="136"/>
      <c r="AG50" s="136"/>
    </row>
    <row r="51" spans="1:33" ht="12.75" customHeight="1">
      <c r="A51" s="136"/>
      <c r="B51" s="136"/>
      <c r="C51" s="136"/>
      <c r="D51" s="136"/>
      <c r="E51" s="136"/>
      <c r="F51" s="136"/>
      <c r="G51" s="136"/>
      <c r="H51" s="136"/>
      <c r="I51" s="136"/>
      <c r="J51" s="136"/>
      <c r="K51" s="136"/>
      <c r="L51" s="136"/>
      <c r="M51" s="136"/>
      <c r="N51" s="136"/>
      <c r="O51" s="136"/>
      <c r="P51" s="136"/>
      <c r="Q51" s="136"/>
      <c r="R51" s="136"/>
      <c r="S51" s="136"/>
      <c r="T51" s="136"/>
      <c r="U51" s="136"/>
      <c r="V51" s="136"/>
      <c r="W51" s="136"/>
      <c r="X51" s="136"/>
      <c r="Y51" s="136"/>
      <c r="Z51" s="136"/>
      <c r="AA51" s="136"/>
      <c r="AB51" s="136"/>
      <c r="AC51" s="136"/>
      <c r="AD51" s="136"/>
      <c r="AE51" s="136"/>
      <c r="AF51" s="136"/>
      <c r="AG51" s="136"/>
    </row>
    <row r="52" spans="1:33" ht="12.75" customHeight="1">
      <c r="A52" s="136"/>
      <c r="B52" s="136"/>
      <c r="C52" s="136"/>
      <c r="D52" s="136"/>
      <c r="E52" s="136"/>
      <c r="F52" s="136"/>
      <c r="G52" s="136"/>
      <c r="H52" s="136"/>
      <c r="I52" s="136"/>
      <c r="J52" s="136"/>
      <c r="K52" s="136"/>
      <c r="L52" s="136"/>
      <c r="M52" s="136"/>
      <c r="N52" s="136"/>
      <c r="O52" s="136"/>
      <c r="P52" s="136"/>
      <c r="Q52" s="136"/>
      <c r="R52" s="136"/>
      <c r="S52" s="136"/>
      <c r="T52" s="136"/>
      <c r="U52" s="136"/>
      <c r="V52" s="136"/>
      <c r="W52" s="136"/>
      <c r="X52" s="136"/>
      <c r="Y52" s="136"/>
      <c r="Z52" s="136"/>
      <c r="AA52" s="136"/>
      <c r="AB52" s="136"/>
      <c r="AC52" s="136"/>
      <c r="AD52" s="136"/>
      <c r="AE52" s="136"/>
      <c r="AF52" s="136"/>
      <c r="AG52" s="136"/>
    </row>
    <row r="53" spans="1:33" ht="12.75" customHeight="1">
      <c r="A53" s="136"/>
      <c r="B53" s="136"/>
      <c r="C53" s="136"/>
      <c r="D53" s="136"/>
      <c r="E53" s="136"/>
      <c r="F53" s="136"/>
      <c r="G53" s="136"/>
      <c r="H53" s="136"/>
      <c r="I53" s="136"/>
      <c r="J53" s="136"/>
      <c r="K53" s="136"/>
      <c r="L53" s="136"/>
      <c r="M53" s="136"/>
      <c r="N53" s="136"/>
      <c r="O53" s="136"/>
      <c r="P53" s="136"/>
      <c r="Q53" s="136"/>
      <c r="R53" s="136"/>
      <c r="S53" s="136"/>
      <c r="T53" s="136"/>
      <c r="U53" s="136"/>
      <c r="V53" s="136"/>
      <c r="W53" s="136"/>
      <c r="X53" s="136"/>
      <c r="Y53" s="136"/>
      <c r="Z53" s="136"/>
      <c r="AA53" s="136"/>
      <c r="AB53" s="136"/>
      <c r="AC53" s="136"/>
      <c r="AD53" s="136"/>
      <c r="AE53" s="136"/>
      <c r="AF53" s="136"/>
      <c r="AG53" s="136"/>
    </row>
    <row r="54" spans="1:33" ht="12.75" customHeight="1">
      <c r="A54" s="136"/>
      <c r="B54" s="136"/>
      <c r="C54" s="136"/>
      <c r="D54" s="136"/>
      <c r="E54" s="136"/>
      <c r="F54" s="136"/>
      <c r="G54" s="136"/>
      <c r="H54" s="136"/>
      <c r="I54" s="136"/>
      <c r="J54" s="136"/>
      <c r="K54" s="136"/>
      <c r="L54" s="136"/>
      <c r="M54" s="136"/>
      <c r="N54" s="136"/>
      <c r="O54" s="136"/>
      <c r="P54" s="136"/>
      <c r="Q54" s="136"/>
      <c r="R54" s="136"/>
      <c r="S54" s="136"/>
      <c r="T54" s="136"/>
      <c r="U54" s="136"/>
      <c r="V54" s="136"/>
      <c r="W54" s="136"/>
      <c r="X54" s="136"/>
      <c r="Y54" s="136"/>
      <c r="Z54" s="136"/>
      <c r="AA54" s="136"/>
      <c r="AB54" s="136"/>
      <c r="AC54" s="136"/>
      <c r="AD54" s="136"/>
      <c r="AE54" s="136"/>
      <c r="AF54" s="136"/>
      <c r="AG54" s="136"/>
    </row>
    <row r="55" spans="1:33" ht="12.75" customHeight="1">
      <c r="A55" s="136"/>
      <c r="B55" s="136"/>
      <c r="C55" s="136"/>
      <c r="D55" s="136"/>
      <c r="E55" s="136"/>
      <c r="F55" s="136"/>
      <c r="G55" s="136"/>
      <c r="H55" s="136"/>
      <c r="I55" s="136"/>
      <c r="J55" s="136"/>
      <c r="K55" s="136"/>
      <c r="L55" s="136"/>
      <c r="M55" s="136"/>
      <c r="N55" s="136"/>
      <c r="O55" s="136"/>
      <c r="P55" s="136"/>
      <c r="Q55" s="136"/>
      <c r="R55" s="136"/>
      <c r="S55" s="136"/>
      <c r="T55" s="136"/>
      <c r="U55" s="136"/>
      <c r="V55" s="136"/>
      <c r="W55" s="136"/>
      <c r="X55" s="136"/>
      <c r="Y55" s="136"/>
      <c r="Z55" s="136"/>
      <c r="AA55" s="136"/>
      <c r="AB55" s="136"/>
      <c r="AC55" s="136"/>
      <c r="AD55" s="136"/>
      <c r="AE55" s="136"/>
      <c r="AF55" s="136"/>
      <c r="AG55" s="136"/>
    </row>
    <row r="56" spans="1:33" ht="12.75" customHeight="1">
      <c r="A56" s="136"/>
      <c r="B56" s="136"/>
      <c r="C56" s="136"/>
      <c r="D56" s="136"/>
      <c r="E56" s="136"/>
      <c r="F56" s="136"/>
      <c r="G56" s="136"/>
      <c r="H56" s="136"/>
      <c r="I56" s="136"/>
      <c r="J56" s="136"/>
      <c r="K56" s="136"/>
      <c r="L56" s="136"/>
      <c r="M56" s="136"/>
      <c r="N56" s="136"/>
      <c r="O56" s="136"/>
      <c r="P56" s="136"/>
      <c r="Q56" s="136"/>
      <c r="R56" s="136"/>
      <c r="S56" s="136"/>
      <c r="T56" s="136"/>
      <c r="U56" s="136"/>
      <c r="V56" s="136"/>
      <c r="W56" s="136"/>
      <c r="X56" s="136"/>
      <c r="Y56" s="136"/>
      <c r="Z56" s="136"/>
      <c r="AA56" s="136"/>
      <c r="AB56" s="136"/>
      <c r="AC56" s="136"/>
      <c r="AD56" s="136"/>
      <c r="AE56" s="136"/>
      <c r="AF56" s="136"/>
      <c r="AG56" s="136"/>
    </row>
    <row r="57" spans="1:33" ht="12.75" customHeight="1">
      <c r="A57" s="136"/>
      <c r="B57" s="136"/>
      <c r="C57" s="136"/>
      <c r="D57" s="136"/>
      <c r="E57" s="136"/>
      <c r="F57" s="136"/>
      <c r="G57" s="136"/>
      <c r="H57" s="136"/>
      <c r="I57" s="136"/>
      <c r="J57" s="136"/>
      <c r="K57" s="136"/>
      <c r="L57" s="136"/>
      <c r="M57" s="136"/>
      <c r="N57" s="136"/>
      <c r="O57" s="136"/>
      <c r="P57" s="136"/>
      <c r="Q57" s="136"/>
      <c r="R57" s="136"/>
      <c r="S57" s="136"/>
      <c r="T57" s="136"/>
      <c r="U57" s="136"/>
      <c r="V57" s="136"/>
      <c r="W57" s="136"/>
      <c r="X57" s="136"/>
      <c r="Y57" s="136"/>
      <c r="Z57" s="136"/>
      <c r="AA57" s="136"/>
      <c r="AB57" s="136"/>
      <c r="AC57" s="136"/>
      <c r="AD57" s="136"/>
      <c r="AE57" s="136"/>
      <c r="AF57" s="136"/>
      <c r="AG57" s="136"/>
    </row>
    <row r="58" spans="1:33" ht="12.75" customHeight="1">
      <c r="A58" s="136"/>
      <c r="B58" s="136"/>
      <c r="C58" s="136"/>
      <c r="D58" s="136"/>
      <c r="E58" s="136"/>
      <c r="F58" s="136"/>
      <c r="G58" s="136"/>
      <c r="H58" s="136"/>
      <c r="I58" s="136"/>
      <c r="J58" s="136"/>
      <c r="K58" s="136"/>
      <c r="L58" s="136"/>
      <c r="M58" s="136"/>
      <c r="N58" s="136"/>
      <c r="O58" s="136"/>
      <c r="P58" s="136"/>
      <c r="Q58" s="136"/>
      <c r="R58" s="136"/>
      <c r="S58" s="136"/>
      <c r="T58" s="136"/>
      <c r="U58" s="136"/>
      <c r="V58" s="136"/>
      <c r="W58" s="136"/>
      <c r="X58" s="136"/>
      <c r="Y58" s="136"/>
      <c r="Z58" s="136"/>
      <c r="AA58" s="136"/>
      <c r="AB58" s="136"/>
      <c r="AC58" s="136"/>
      <c r="AD58" s="136"/>
      <c r="AE58" s="136"/>
      <c r="AF58" s="136"/>
      <c r="AG58" s="136"/>
    </row>
    <row r="59" spans="1:33" ht="12.75" customHeight="1">
      <c r="A59" s="136"/>
      <c r="B59" s="136"/>
      <c r="C59" s="136"/>
      <c r="D59" s="136"/>
      <c r="E59" s="136"/>
      <c r="F59" s="136"/>
      <c r="G59" s="136"/>
      <c r="H59" s="136"/>
      <c r="I59" s="136"/>
      <c r="J59" s="136"/>
      <c r="K59" s="136"/>
      <c r="L59" s="136"/>
      <c r="M59" s="136"/>
      <c r="N59" s="136"/>
      <c r="O59" s="136"/>
      <c r="P59" s="136"/>
      <c r="Q59" s="136"/>
      <c r="R59" s="136"/>
      <c r="S59" s="136"/>
      <c r="T59" s="136"/>
      <c r="U59" s="136"/>
      <c r="V59" s="136"/>
      <c r="W59" s="136"/>
      <c r="X59" s="136"/>
      <c r="Y59" s="136"/>
      <c r="Z59" s="136"/>
      <c r="AA59" s="136"/>
      <c r="AB59" s="136"/>
      <c r="AC59" s="136"/>
      <c r="AD59" s="136"/>
      <c r="AE59" s="136"/>
      <c r="AF59" s="136"/>
      <c r="AG59" s="136"/>
    </row>
    <row r="60" spans="1:33" ht="12.75" customHeight="1">
      <c r="A60" s="136"/>
      <c r="B60" s="136"/>
      <c r="C60" s="136"/>
      <c r="D60" s="136"/>
      <c r="E60" s="136"/>
      <c r="F60" s="136"/>
      <c r="G60" s="136"/>
      <c r="H60" s="136"/>
      <c r="I60" s="136"/>
      <c r="J60" s="136"/>
      <c r="K60" s="136"/>
      <c r="L60" s="136"/>
      <c r="M60" s="136"/>
      <c r="N60" s="136"/>
      <c r="O60" s="136"/>
      <c r="P60" s="136"/>
      <c r="Q60" s="136"/>
      <c r="R60" s="136"/>
      <c r="S60" s="136"/>
      <c r="T60" s="136"/>
      <c r="U60" s="136"/>
      <c r="V60" s="136"/>
      <c r="W60" s="136"/>
      <c r="X60" s="136"/>
      <c r="Y60" s="136"/>
      <c r="Z60" s="136"/>
      <c r="AA60" s="136"/>
      <c r="AB60" s="136"/>
      <c r="AC60" s="136"/>
      <c r="AD60" s="136"/>
      <c r="AE60" s="136"/>
      <c r="AF60" s="136"/>
      <c r="AG60" s="136"/>
    </row>
    <row r="61" spans="1:33" ht="12.75" customHeight="1">
      <c r="A61" s="136"/>
      <c r="B61" s="136"/>
      <c r="C61" s="136"/>
      <c r="D61" s="136"/>
      <c r="E61" s="136"/>
      <c r="F61" s="136"/>
      <c r="G61" s="136"/>
      <c r="H61" s="136"/>
      <c r="I61" s="136"/>
      <c r="J61" s="136"/>
      <c r="K61" s="136"/>
      <c r="L61" s="136"/>
      <c r="M61" s="136"/>
      <c r="N61" s="136"/>
      <c r="O61" s="136"/>
      <c r="P61" s="136"/>
      <c r="Q61" s="136"/>
      <c r="R61" s="136"/>
      <c r="S61" s="136"/>
      <c r="T61" s="136"/>
      <c r="U61" s="136"/>
      <c r="V61" s="136"/>
      <c r="W61" s="136"/>
      <c r="X61" s="136"/>
      <c r="Y61" s="136"/>
      <c r="Z61" s="136"/>
      <c r="AA61" s="136"/>
      <c r="AB61" s="136"/>
      <c r="AC61" s="136"/>
      <c r="AD61" s="136"/>
      <c r="AE61" s="136"/>
      <c r="AF61" s="136"/>
      <c r="AG61" s="136"/>
    </row>
    <row r="62" spans="1:33" ht="12.75" customHeight="1">
      <c r="A62" s="136"/>
      <c r="B62" s="136"/>
      <c r="C62" s="136"/>
      <c r="D62" s="136"/>
      <c r="E62" s="136"/>
      <c r="F62" s="136"/>
      <c r="G62" s="136"/>
      <c r="H62" s="136"/>
      <c r="I62" s="136"/>
      <c r="J62" s="136"/>
      <c r="K62" s="136"/>
      <c r="L62" s="136"/>
      <c r="M62" s="136"/>
      <c r="N62" s="136"/>
      <c r="O62" s="136"/>
      <c r="P62" s="136"/>
      <c r="Q62" s="136"/>
      <c r="R62" s="136"/>
      <c r="S62" s="136"/>
      <c r="T62" s="136"/>
      <c r="U62" s="136"/>
      <c r="V62" s="136"/>
      <c r="W62" s="136"/>
      <c r="X62" s="136"/>
      <c r="Y62" s="136"/>
      <c r="Z62" s="136"/>
      <c r="AA62" s="136"/>
      <c r="AB62" s="136"/>
      <c r="AC62" s="136"/>
      <c r="AD62" s="136"/>
      <c r="AE62" s="136"/>
      <c r="AF62" s="136"/>
      <c r="AG62" s="136"/>
    </row>
    <row r="63" spans="1:33" ht="12.75" customHeight="1">
      <c r="A63" s="136"/>
      <c r="B63" s="136"/>
      <c r="C63" s="136"/>
      <c r="D63" s="136"/>
      <c r="E63" s="136"/>
      <c r="F63" s="136"/>
      <c r="G63" s="136"/>
      <c r="H63" s="136"/>
      <c r="I63" s="136"/>
      <c r="J63" s="136"/>
      <c r="K63" s="136"/>
      <c r="L63" s="136"/>
      <c r="M63" s="136"/>
      <c r="N63" s="136"/>
      <c r="O63" s="136"/>
      <c r="P63" s="136"/>
      <c r="Q63" s="136"/>
      <c r="R63" s="136"/>
      <c r="S63" s="136"/>
      <c r="T63" s="136"/>
      <c r="U63" s="136"/>
      <c r="V63" s="136"/>
      <c r="W63" s="136"/>
      <c r="X63" s="136"/>
      <c r="Y63" s="136"/>
      <c r="Z63" s="136"/>
      <c r="AA63" s="136"/>
      <c r="AB63" s="136"/>
      <c r="AC63" s="136"/>
      <c r="AD63" s="136"/>
      <c r="AE63" s="136"/>
      <c r="AF63" s="136"/>
      <c r="AG63" s="136"/>
    </row>
    <row r="64" spans="1:33" ht="12.75" customHeight="1">
      <c r="A64" s="136"/>
      <c r="B64" s="136"/>
      <c r="C64" s="136"/>
      <c r="D64" s="136"/>
      <c r="E64" s="136"/>
      <c r="F64" s="136"/>
      <c r="G64" s="136"/>
      <c r="H64" s="136"/>
      <c r="I64" s="136"/>
      <c r="J64" s="136"/>
      <c r="K64" s="136"/>
      <c r="L64" s="136"/>
      <c r="M64" s="136"/>
      <c r="N64" s="136"/>
      <c r="O64" s="136"/>
      <c r="P64" s="136"/>
      <c r="Q64" s="136"/>
      <c r="R64" s="136"/>
      <c r="S64" s="136"/>
      <c r="T64" s="136"/>
      <c r="U64" s="136"/>
      <c r="V64" s="136"/>
      <c r="W64" s="136"/>
      <c r="X64" s="136"/>
      <c r="Y64" s="136"/>
      <c r="Z64" s="136"/>
      <c r="AA64" s="136"/>
      <c r="AB64" s="136"/>
      <c r="AC64" s="136"/>
      <c r="AD64" s="136"/>
      <c r="AE64" s="136"/>
      <c r="AF64" s="136"/>
      <c r="AG64" s="136"/>
    </row>
    <row r="65" spans="1:33" ht="12.75" customHeight="1">
      <c r="A65" s="136"/>
      <c r="B65" s="136"/>
      <c r="C65" s="136"/>
      <c r="D65" s="136"/>
      <c r="E65" s="136"/>
      <c r="F65" s="136"/>
      <c r="G65" s="136"/>
      <c r="H65" s="136"/>
      <c r="I65" s="136"/>
      <c r="J65" s="136"/>
      <c r="K65" s="136"/>
      <c r="L65" s="136"/>
      <c r="M65" s="136"/>
      <c r="N65" s="136"/>
      <c r="O65" s="136"/>
      <c r="P65" s="136"/>
      <c r="Q65" s="136"/>
      <c r="R65" s="136"/>
      <c r="S65" s="136"/>
      <c r="T65" s="136"/>
      <c r="U65" s="136"/>
      <c r="V65" s="136"/>
      <c r="W65" s="136"/>
      <c r="X65" s="136"/>
      <c r="Y65" s="136"/>
      <c r="Z65" s="136"/>
      <c r="AA65" s="136"/>
      <c r="AB65" s="136"/>
      <c r="AC65" s="136"/>
      <c r="AD65" s="136"/>
      <c r="AE65" s="136"/>
      <c r="AF65" s="136"/>
      <c r="AG65" s="136"/>
    </row>
    <row r="66" spans="1:33" ht="12.75" customHeight="1">
      <c r="A66" s="136"/>
      <c r="B66" s="136"/>
      <c r="C66" s="136"/>
      <c r="D66" s="136"/>
      <c r="E66" s="136"/>
      <c r="F66" s="136"/>
      <c r="G66" s="136"/>
      <c r="H66" s="136"/>
      <c r="I66" s="136"/>
      <c r="J66" s="136"/>
      <c r="K66" s="136"/>
      <c r="L66" s="136"/>
      <c r="M66" s="136"/>
      <c r="N66" s="136"/>
      <c r="O66" s="136"/>
      <c r="P66" s="136"/>
      <c r="Q66" s="136"/>
      <c r="R66" s="136"/>
      <c r="S66" s="136"/>
      <c r="T66" s="136"/>
      <c r="U66" s="136"/>
      <c r="V66" s="136"/>
      <c r="W66" s="136"/>
      <c r="X66" s="136"/>
      <c r="Y66" s="136"/>
      <c r="Z66" s="136"/>
      <c r="AA66" s="136"/>
      <c r="AB66" s="136"/>
      <c r="AC66" s="136"/>
      <c r="AD66" s="136"/>
      <c r="AE66" s="136"/>
      <c r="AF66" s="136"/>
      <c r="AG66" s="136"/>
    </row>
    <row r="67" spans="1:33" ht="12.75" customHeight="1">
      <c r="A67" s="136"/>
      <c r="B67" s="136"/>
      <c r="C67" s="136"/>
      <c r="D67" s="136"/>
      <c r="E67" s="136"/>
      <c r="F67" s="136"/>
      <c r="G67" s="136"/>
      <c r="H67" s="136"/>
      <c r="I67" s="136"/>
      <c r="J67" s="136"/>
      <c r="K67" s="136"/>
      <c r="L67" s="136"/>
      <c r="M67" s="136"/>
      <c r="N67" s="136"/>
      <c r="O67" s="136"/>
      <c r="P67" s="136"/>
      <c r="Q67" s="136"/>
      <c r="R67" s="136"/>
      <c r="S67" s="136"/>
      <c r="T67" s="136"/>
      <c r="U67" s="136"/>
      <c r="V67" s="136"/>
      <c r="W67" s="136"/>
      <c r="X67" s="136"/>
      <c r="Y67" s="136"/>
      <c r="Z67" s="136"/>
      <c r="AA67" s="136"/>
      <c r="AB67" s="136"/>
      <c r="AC67" s="136"/>
      <c r="AD67" s="136"/>
      <c r="AE67" s="136"/>
      <c r="AF67" s="136"/>
      <c r="AG67" s="136"/>
    </row>
    <row r="68" spans="1:33" ht="12.75" customHeight="1">
      <c r="A68" s="136"/>
      <c r="B68" s="136"/>
      <c r="C68" s="136"/>
      <c r="D68" s="136"/>
      <c r="E68" s="136"/>
      <c r="F68" s="136"/>
      <c r="G68" s="136"/>
      <c r="H68" s="136"/>
      <c r="I68" s="136"/>
      <c r="J68" s="136"/>
      <c r="K68" s="136"/>
      <c r="L68" s="136"/>
      <c r="M68" s="136"/>
      <c r="N68" s="136"/>
      <c r="O68" s="136"/>
      <c r="P68" s="136"/>
      <c r="Q68" s="136"/>
      <c r="R68" s="136"/>
      <c r="S68" s="136"/>
      <c r="T68" s="136"/>
      <c r="U68" s="136"/>
      <c r="V68" s="136"/>
      <c r="W68" s="136"/>
      <c r="X68" s="136"/>
      <c r="Y68" s="136"/>
      <c r="Z68" s="136"/>
      <c r="AA68" s="136"/>
      <c r="AB68" s="136"/>
      <c r="AC68" s="136"/>
      <c r="AD68" s="136"/>
      <c r="AE68" s="136"/>
      <c r="AF68" s="136"/>
      <c r="AG68" s="136"/>
    </row>
    <row r="69" spans="1:33" ht="12.75" customHeight="1">
      <c r="A69" s="136"/>
      <c r="B69" s="136"/>
      <c r="C69" s="136"/>
      <c r="D69" s="136"/>
      <c r="E69" s="136"/>
      <c r="F69" s="136"/>
      <c r="G69" s="136"/>
      <c r="H69" s="136"/>
      <c r="I69" s="136"/>
      <c r="J69" s="136"/>
      <c r="K69" s="136"/>
      <c r="L69" s="136"/>
      <c r="M69" s="136"/>
      <c r="N69" s="136"/>
      <c r="O69" s="136"/>
      <c r="P69" s="136"/>
      <c r="Q69" s="136"/>
      <c r="R69" s="136"/>
      <c r="S69" s="136"/>
      <c r="T69" s="136"/>
      <c r="U69" s="136"/>
      <c r="V69" s="136"/>
      <c r="W69" s="136"/>
      <c r="X69" s="136"/>
      <c r="Y69" s="136"/>
      <c r="Z69" s="136"/>
      <c r="AA69" s="136"/>
      <c r="AB69" s="136"/>
      <c r="AC69" s="136"/>
      <c r="AD69" s="136"/>
      <c r="AE69" s="136"/>
      <c r="AF69" s="136"/>
      <c r="AG69" s="136"/>
    </row>
    <row r="70" spans="1:33" ht="12.75" customHeight="1">
      <c r="A70" s="136"/>
      <c r="B70" s="136"/>
      <c r="C70" s="136"/>
      <c r="D70" s="136"/>
      <c r="E70" s="136"/>
      <c r="F70" s="136"/>
      <c r="G70" s="136"/>
      <c r="H70" s="136"/>
      <c r="I70" s="136"/>
      <c r="J70" s="136"/>
      <c r="K70" s="136"/>
      <c r="L70" s="136"/>
      <c r="M70" s="136"/>
      <c r="N70" s="136"/>
      <c r="O70" s="136"/>
      <c r="P70" s="136"/>
      <c r="Q70" s="136"/>
      <c r="R70" s="136"/>
      <c r="S70" s="136"/>
      <c r="T70" s="136"/>
      <c r="U70" s="136"/>
      <c r="V70" s="136"/>
      <c r="W70" s="136"/>
      <c r="X70" s="136"/>
      <c r="Y70" s="136"/>
      <c r="Z70" s="136"/>
      <c r="AA70" s="136"/>
      <c r="AB70" s="136"/>
      <c r="AC70" s="136"/>
      <c r="AD70" s="136"/>
      <c r="AE70" s="136"/>
      <c r="AF70" s="136"/>
      <c r="AG70" s="136"/>
    </row>
    <row r="71" spans="1:33" ht="12.75" customHeight="1">
      <c r="A71" s="136"/>
      <c r="B71" s="136"/>
      <c r="C71" s="136"/>
      <c r="D71" s="136"/>
      <c r="E71" s="136"/>
      <c r="F71" s="136"/>
      <c r="G71" s="136"/>
      <c r="H71" s="136"/>
      <c r="I71" s="136"/>
      <c r="J71" s="136"/>
      <c r="K71" s="136"/>
      <c r="L71" s="136"/>
      <c r="M71" s="136"/>
      <c r="N71" s="136"/>
      <c r="O71" s="136"/>
      <c r="P71" s="136"/>
      <c r="Q71" s="136"/>
      <c r="R71" s="136"/>
      <c r="S71" s="136"/>
      <c r="T71" s="136"/>
      <c r="U71" s="136"/>
      <c r="V71" s="136"/>
      <c r="W71" s="136"/>
      <c r="X71" s="136"/>
      <c r="Y71" s="136"/>
      <c r="Z71" s="136"/>
      <c r="AA71" s="136"/>
      <c r="AB71" s="136"/>
      <c r="AC71" s="136"/>
      <c r="AD71" s="136"/>
      <c r="AE71" s="136"/>
      <c r="AF71" s="136"/>
      <c r="AG71" s="136"/>
    </row>
    <row r="72" spans="1:33" ht="12.75" customHeight="1">
      <c r="A72" s="136"/>
      <c r="B72" s="136"/>
      <c r="C72" s="136"/>
      <c r="D72" s="136"/>
      <c r="E72" s="136"/>
      <c r="F72" s="136"/>
      <c r="G72" s="136"/>
      <c r="H72" s="136"/>
      <c r="I72" s="136"/>
      <c r="J72" s="136"/>
      <c r="K72" s="136"/>
      <c r="L72" s="136"/>
      <c r="M72" s="136"/>
      <c r="N72" s="136"/>
      <c r="O72" s="136"/>
      <c r="P72" s="136"/>
      <c r="Q72" s="136"/>
      <c r="R72" s="136"/>
      <c r="S72" s="136"/>
      <c r="T72" s="136"/>
      <c r="U72" s="136"/>
      <c r="V72" s="136"/>
      <c r="W72" s="136"/>
      <c r="X72" s="136"/>
      <c r="Y72" s="136"/>
      <c r="Z72" s="136"/>
      <c r="AA72" s="136"/>
      <c r="AB72" s="136"/>
      <c r="AC72" s="136"/>
      <c r="AD72" s="136"/>
      <c r="AE72" s="136"/>
      <c r="AF72" s="136"/>
      <c r="AG72" s="136"/>
    </row>
    <row r="73" spans="1:33" ht="12.75" customHeight="1">
      <c r="A73" s="136"/>
      <c r="B73" s="136"/>
      <c r="C73" s="136"/>
      <c r="D73" s="136"/>
      <c r="E73" s="136"/>
      <c r="F73" s="136"/>
      <c r="G73" s="136"/>
      <c r="H73" s="136"/>
      <c r="I73" s="136"/>
      <c r="J73" s="136"/>
      <c r="K73" s="136"/>
      <c r="L73" s="136"/>
      <c r="M73" s="136"/>
      <c r="N73" s="136"/>
      <c r="O73" s="136"/>
      <c r="P73" s="136"/>
      <c r="Q73" s="136"/>
      <c r="R73" s="136"/>
      <c r="S73" s="136"/>
      <c r="T73" s="136"/>
      <c r="U73" s="136"/>
      <c r="V73" s="136"/>
      <c r="W73" s="136"/>
      <c r="X73" s="136"/>
      <c r="Y73" s="136"/>
      <c r="Z73" s="136"/>
      <c r="AA73" s="136"/>
      <c r="AB73" s="136"/>
      <c r="AC73" s="136"/>
      <c r="AD73" s="136"/>
      <c r="AE73" s="136"/>
      <c r="AF73" s="136"/>
      <c r="AG73" s="136"/>
    </row>
    <row r="74" spans="1:33" ht="12.75" customHeight="1">
      <c r="A74" s="136"/>
      <c r="B74" s="136"/>
      <c r="C74" s="136"/>
      <c r="D74" s="136"/>
      <c r="E74" s="136"/>
      <c r="F74" s="136"/>
      <c r="G74" s="136"/>
      <c r="H74" s="136"/>
      <c r="I74" s="136"/>
      <c r="J74" s="136"/>
      <c r="K74" s="136"/>
      <c r="L74" s="136"/>
      <c r="M74" s="136"/>
      <c r="N74" s="136"/>
      <c r="O74" s="136"/>
      <c r="P74" s="136"/>
      <c r="Q74" s="136"/>
      <c r="R74" s="136"/>
      <c r="S74" s="136"/>
      <c r="T74" s="136"/>
      <c r="U74" s="136"/>
      <c r="V74" s="136"/>
      <c r="W74" s="136"/>
      <c r="X74" s="136"/>
      <c r="Y74" s="136"/>
      <c r="Z74" s="136"/>
      <c r="AA74" s="136"/>
      <c r="AB74" s="136"/>
      <c r="AC74" s="136"/>
      <c r="AD74" s="136"/>
      <c r="AE74" s="136"/>
      <c r="AF74" s="136"/>
      <c r="AG74" s="136"/>
    </row>
    <row r="75" spans="1:33" ht="12.75" customHeight="1">
      <c r="A75" s="136"/>
      <c r="B75" s="136"/>
      <c r="C75" s="136"/>
      <c r="D75" s="136"/>
      <c r="E75" s="136"/>
      <c r="F75" s="136"/>
      <c r="G75" s="136"/>
      <c r="H75" s="136"/>
      <c r="I75" s="136"/>
      <c r="J75" s="136"/>
      <c r="K75" s="136"/>
      <c r="L75" s="136"/>
      <c r="M75" s="136"/>
      <c r="N75" s="136"/>
      <c r="O75" s="136"/>
      <c r="P75" s="136"/>
      <c r="Q75" s="136"/>
      <c r="R75" s="136"/>
      <c r="S75" s="136"/>
      <c r="T75" s="136"/>
      <c r="U75" s="136"/>
      <c r="V75" s="136"/>
      <c r="W75" s="136"/>
      <c r="X75" s="136"/>
      <c r="Y75" s="136"/>
      <c r="Z75" s="136"/>
      <c r="AA75" s="136"/>
      <c r="AB75" s="136"/>
      <c r="AC75" s="136"/>
      <c r="AD75" s="136"/>
      <c r="AE75" s="136"/>
      <c r="AF75" s="136"/>
      <c r="AG75" s="136"/>
    </row>
    <row r="76" spans="1:33" ht="12.75" customHeight="1">
      <c r="A76" s="136"/>
      <c r="B76" s="136"/>
      <c r="C76" s="136"/>
      <c r="D76" s="136"/>
      <c r="E76" s="136"/>
      <c r="F76" s="136"/>
      <c r="G76" s="136"/>
      <c r="H76" s="136"/>
      <c r="I76" s="136"/>
      <c r="J76" s="136"/>
      <c r="K76" s="136"/>
      <c r="L76" s="136"/>
      <c r="M76" s="136"/>
      <c r="N76" s="136"/>
      <c r="O76" s="136"/>
      <c r="P76" s="136"/>
      <c r="Q76" s="136"/>
      <c r="R76" s="136"/>
      <c r="S76" s="136"/>
      <c r="T76" s="136"/>
      <c r="U76" s="136"/>
      <c r="V76" s="136"/>
      <c r="W76" s="136"/>
      <c r="X76" s="136"/>
      <c r="Y76" s="136"/>
      <c r="Z76" s="136"/>
      <c r="AA76" s="136"/>
      <c r="AB76" s="136"/>
      <c r="AC76" s="136"/>
      <c r="AD76" s="136"/>
      <c r="AE76" s="136"/>
      <c r="AF76" s="136"/>
      <c r="AG76" s="136"/>
    </row>
    <row r="77" spans="1:33" ht="12.75" customHeight="1">
      <c r="A77" s="136"/>
      <c r="B77" s="136"/>
      <c r="C77" s="136"/>
      <c r="D77" s="136"/>
      <c r="E77" s="136"/>
      <c r="F77" s="136"/>
      <c r="G77" s="136"/>
      <c r="H77" s="136"/>
      <c r="I77" s="136"/>
      <c r="J77" s="136"/>
      <c r="K77" s="136"/>
      <c r="L77" s="136"/>
      <c r="M77" s="136"/>
      <c r="N77" s="136"/>
      <c r="O77" s="136"/>
      <c r="P77" s="136"/>
      <c r="Q77" s="136"/>
      <c r="R77" s="136"/>
      <c r="S77" s="136"/>
      <c r="T77" s="136"/>
      <c r="U77" s="136"/>
      <c r="V77" s="136"/>
      <c r="W77" s="136"/>
      <c r="X77" s="136"/>
      <c r="Y77" s="136"/>
      <c r="Z77" s="136"/>
      <c r="AA77" s="136"/>
      <c r="AB77" s="136"/>
      <c r="AC77" s="136"/>
      <c r="AD77" s="136"/>
      <c r="AE77" s="136"/>
      <c r="AF77" s="136"/>
      <c r="AG77" s="136"/>
    </row>
    <row r="78" spans="1:33" ht="12.75" customHeight="1">
      <c r="A78" s="136"/>
      <c r="B78" s="136"/>
      <c r="C78" s="136"/>
      <c r="D78" s="136"/>
      <c r="E78" s="136"/>
      <c r="F78" s="136"/>
      <c r="G78" s="136"/>
      <c r="H78" s="136"/>
      <c r="I78" s="136"/>
      <c r="J78" s="136"/>
      <c r="K78" s="136"/>
      <c r="L78" s="136"/>
      <c r="M78" s="136"/>
      <c r="N78" s="136"/>
      <c r="O78" s="136"/>
      <c r="P78" s="136"/>
      <c r="Q78" s="136"/>
      <c r="R78" s="136"/>
      <c r="S78" s="136"/>
      <c r="T78" s="136"/>
      <c r="U78" s="136"/>
      <c r="V78" s="136"/>
      <c r="W78" s="136"/>
      <c r="X78" s="136"/>
      <c r="Y78" s="136"/>
      <c r="Z78" s="136"/>
      <c r="AA78" s="136"/>
      <c r="AB78" s="136"/>
      <c r="AC78" s="136"/>
      <c r="AD78" s="136"/>
      <c r="AE78" s="136"/>
      <c r="AF78" s="136"/>
      <c r="AG78" s="136"/>
    </row>
    <row r="79" spans="1:33" ht="12.75" customHeight="1">
      <c r="A79" s="136"/>
      <c r="B79" s="136"/>
      <c r="C79" s="136"/>
      <c r="D79" s="136"/>
      <c r="E79" s="136"/>
      <c r="F79" s="136"/>
      <c r="G79" s="136"/>
      <c r="H79" s="136"/>
      <c r="I79" s="136"/>
      <c r="J79" s="136"/>
      <c r="K79" s="136"/>
      <c r="L79" s="136"/>
      <c r="M79" s="136"/>
      <c r="N79" s="136"/>
      <c r="O79" s="136"/>
      <c r="P79" s="136"/>
      <c r="Q79" s="136"/>
      <c r="R79" s="136"/>
      <c r="S79" s="136"/>
      <c r="T79" s="136"/>
      <c r="U79" s="136"/>
      <c r="V79" s="136"/>
      <c r="W79" s="136"/>
      <c r="X79" s="136"/>
      <c r="Y79" s="136"/>
      <c r="Z79" s="136"/>
      <c r="AA79" s="136"/>
      <c r="AB79" s="136"/>
      <c r="AC79" s="136"/>
      <c r="AD79" s="136"/>
      <c r="AE79" s="136"/>
      <c r="AF79" s="136"/>
      <c r="AG79" s="136"/>
    </row>
    <row r="80" spans="1:33" ht="12.75" customHeight="1">
      <c r="A80" s="136"/>
      <c r="B80" s="136"/>
      <c r="C80" s="136"/>
      <c r="D80" s="136"/>
      <c r="E80" s="136"/>
      <c r="F80" s="136"/>
      <c r="G80" s="136"/>
      <c r="H80" s="136"/>
      <c r="I80" s="136"/>
      <c r="J80" s="136"/>
      <c r="K80" s="136"/>
      <c r="L80" s="136"/>
      <c r="M80" s="136"/>
      <c r="N80" s="136"/>
      <c r="O80" s="136"/>
      <c r="P80" s="136"/>
      <c r="Q80" s="136"/>
      <c r="R80" s="136"/>
      <c r="S80" s="136"/>
      <c r="T80" s="136"/>
      <c r="U80" s="136"/>
      <c r="V80" s="136"/>
      <c r="W80" s="136"/>
      <c r="X80" s="136"/>
      <c r="Y80" s="136"/>
      <c r="Z80" s="136"/>
      <c r="AA80" s="136"/>
      <c r="AB80" s="136"/>
      <c r="AC80" s="136"/>
      <c r="AD80" s="136"/>
      <c r="AE80" s="136"/>
      <c r="AF80" s="136"/>
      <c r="AG80" s="136"/>
    </row>
    <row r="81" spans="1:33" ht="12.75" customHeight="1">
      <c r="A81" s="136"/>
      <c r="B81" s="136"/>
      <c r="C81" s="136"/>
      <c r="D81" s="136"/>
      <c r="E81" s="136"/>
      <c r="F81" s="136"/>
      <c r="G81" s="136"/>
      <c r="H81" s="136"/>
      <c r="I81" s="136"/>
      <c r="J81" s="136"/>
      <c r="K81" s="136"/>
      <c r="L81" s="136"/>
      <c r="M81" s="136"/>
      <c r="N81" s="136"/>
      <c r="O81" s="136"/>
      <c r="P81" s="136"/>
      <c r="Q81" s="136"/>
      <c r="R81" s="136"/>
      <c r="S81" s="136"/>
      <c r="T81" s="136"/>
      <c r="U81" s="136"/>
      <c r="V81" s="136"/>
      <c r="W81" s="136"/>
      <c r="X81" s="136"/>
      <c r="Y81" s="136"/>
      <c r="Z81" s="136"/>
      <c r="AA81" s="136"/>
      <c r="AB81" s="136"/>
      <c r="AC81" s="136"/>
      <c r="AD81" s="136"/>
      <c r="AE81" s="136"/>
      <c r="AF81" s="136"/>
      <c r="AG81" s="136"/>
    </row>
    <row r="82" spans="1:33" ht="12.75" customHeight="1">
      <c r="A82" s="136"/>
      <c r="B82" s="136"/>
      <c r="C82" s="136"/>
      <c r="D82" s="136"/>
      <c r="E82" s="136"/>
      <c r="F82" s="136"/>
      <c r="G82" s="136"/>
      <c r="H82" s="136"/>
      <c r="I82" s="136"/>
      <c r="J82" s="136"/>
      <c r="K82" s="136"/>
      <c r="L82" s="136"/>
      <c r="M82" s="136"/>
      <c r="N82" s="136"/>
      <c r="O82" s="136"/>
      <c r="P82" s="136"/>
      <c r="Q82" s="136"/>
      <c r="R82" s="136"/>
      <c r="S82" s="136"/>
      <c r="T82" s="136"/>
      <c r="U82" s="136"/>
      <c r="V82" s="136"/>
      <c r="W82" s="136"/>
      <c r="X82" s="136"/>
      <c r="Y82" s="136"/>
      <c r="Z82" s="136"/>
      <c r="AA82" s="136"/>
      <c r="AB82" s="136"/>
      <c r="AC82" s="136"/>
      <c r="AD82" s="136"/>
      <c r="AE82" s="136"/>
      <c r="AF82" s="136"/>
      <c r="AG82" s="136"/>
    </row>
    <row r="83" spans="1:33" ht="12.75" customHeight="1">
      <c r="A83" s="136"/>
      <c r="B83" s="136"/>
      <c r="C83" s="136"/>
      <c r="D83" s="136"/>
      <c r="E83" s="136"/>
      <c r="F83" s="136"/>
      <c r="G83" s="136"/>
      <c r="H83" s="136"/>
      <c r="I83" s="136"/>
      <c r="J83" s="136"/>
      <c r="K83" s="136"/>
      <c r="L83" s="136"/>
      <c r="M83" s="136"/>
      <c r="N83" s="136"/>
      <c r="O83" s="136"/>
      <c r="P83" s="136"/>
      <c r="Q83" s="136"/>
      <c r="R83" s="136"/>
      <c r="S83" s="136"/>
      <c r="T83" s="136"/>
      <c r="U83" s="136"/>
      <c r="V83" s="136"/>
      <c r="W83" s="136"/>
      <c r="X83" s="136"/>
      <c r="Y83" s="136"/>
      <c r="Z83" s="136"/>
      <c r="AA83" s="136"/>
      <c r="AB83" s="136"/>
      <c r="AC83" s="136"/>
      <c r="AD83" s="136"/>
      <c r="AE83" s="136"/>
      <c r="AF83" s="136"/>
      <c r="AG83" s="136"/>
    </row>
    <row r="84" spans="1:33" ht="12.75" customHeight="1">
      <c r="A84" s="136"/>
      <c r="B84" s="136"/>
      <c r="C84" s="136"/>
      <c r="D84" s="136"/>
      <c r="E84" s="136"/>
      <c r="F84" s="136"/>
      <c r="G84" s="136"/>
      <c r="H84" s="136"/>
      <c r="I84" s="136"/>
      <c r="J84" s="136"/>
      <c r="K84" s="136"/>
      <c r="L84" s="136"/>
      <c r="M84" s="136"/>
      <c r="N84" s="136"/>
      <c r="O84" s="136"/>
      <c r="P84" s="136"/>
      <c r="Q84" s="136"/>
      <c r="R84" s="136"/>
      <c r="S84" s="136"/>
      <c r="T84" s="136"/>
      <c r="U84" s="136"/>
      <c r="V84" s="136"/>
      <c r="W84" s="136"/>
      <c r="X84" s="136"/>
      <c r="Y84" s="136"/>
      <c r="Z84" s="136"/>
      <c r="AA84" s="136"/>
      <c r="AB84" s="136"/>
      <c r="AC84" s="136"/>
      <c r="AD84" s="136"/>
      <c r="AE84" s="136"/>
      <c r="AF84" s="136"/>
      <c r="AG84" s="136"/>
    </row>
    <row r="85" spans="1:33" ht="12.75" customHeight="1">
      <c r="A85" s="136"/>
      <c r="B85" s="136"/>
      <c r="C85" s="136"/>
      <c r="D85" s="136"/>
      <c r="E85" s="136"/>
      <c r="F85" s="136"/>
      <c r="G85" s="136"/>
      <c r="H85" s="136"/>
      <c r="I85" s="136"/>
      <c r="J85" s="136"/>
      <c r="K85" s="136"/>
      <c r="L85" s="136"/>
      <c r="M85" s="136"/>
      <c r="N85" s="136"/>
      <c r="O85" s="136"/>
      <c r="P85" s="136"/>
      <c r="Q85" s="136"/>
      <c r="R85" s="136"/>
      <c r="S85" s="136"/>
      <c r="T85" s="136"/>
      <c r="U85" s="136"/>
      <c r="V85" s="136"/>
      <c r="W85" s="136"/>
      <c r="X85" s="136"/>
      <c r="Y85" s="136"/>
      <c r="Z85" s="136"/>
      <c r="AA85" s="136"/>
      <c r="AB85" s="136"/>
      <c r="AC85" s="136"/>
      <c r="AD85" s="136"/>
      <c r="AE85" s="136"/>
      <c r="AF85" s="136"/>
      <c r="AG85" s="136"/>
    </row>
    <row r="86" spans="1:33" ht="12.75" customHeight="1">
      <c r="A86" s="136"/>
      <c r="B86" s="136"/>
      <c r="C86" s="136"/>
      <c r="D86" s="136"/>
      <c r="E86" s="136"/>
      <c r="F86" s="136"/>
      <c r="G86" s="136"/>
      <c r="H86" s="136"/>
      <c r="I86" s="136"/>
      <c r="J86" s="136"/>
      <c r="K86" s="136"/>
      <c r="L86" s="136"/>
      <c r="M86" s="136"/>
      <c r="N86" s="136"/>
      <c r="O86" s="136"/>
      <c r="P86" s="136"/>
      <c r="Q86" s="136"/>
      <c r="R86" s="136"/>
      <c r="S86" s="136"/>
      <c r="T86" s="136"/>
      <c r="U86" s="136"/>
      <c r="V86" s="136"/>
      <c r="W86" s="136"/>
      <c r="X86" s="136"/>
      <c r="Y86" s="136"/>
      <c r="Z86" s="136"/>
      <c r="AA86" s="136"/>
      <c r="AB86" s="136"/>
      <c r="AC86" s="136"/>
      <c r="AD86" s="136"/>
      <c r="AE86" s="136"/>
      <c r="AF86" s="136"/>
      <c r="AG86" s="136"/>
    </row>
    <row r="87" spans="1:33" ht="12.75" customHeight="1">
      <c r="A87" s="136"/>
      <c r="B87" s="136"/>
      <c r="C87" s="136"/>
      <c r="D87" s="136"/>
      <c r="E87" s="136"/>
      <c r="F87" s="136"/>
      <c r="G87" s="136"/>
      <c r="H87" s="136"/>
      <c r="I87" s="136"/>
      <c r="J87" s="136"/>
      <c r="K87" s="136"/>
      <c r="L87" s="136"/>
      <c r="M87" s="136"/>
      <c r="N87" s="136"/>
      <c r="O87" s="136"/>
      <c r="P87" s="136"/>
      <c r="Q87" s="136"/>
      <c r="R87" s="136"/>
      <c r="S87" s="136"/>
      <c r="T87" s="136"/>
      <c r="U87" s="136"/>
      <c r="V87" s="136"/>
      <c r="W87" s="136"/>
      <c r="X87" s="136"/>
      <c r="Y87" s="136"/>
      <c r="Z87" s="136"/>
      <c r="AA87" s="136"/>
      <c r="AB87" s="136"/>
      <c r="AC87" s="136"/>
      <c r="AD87" s="136"/>
      <c r="AE87" s="136"/>
      <c r="AF87" s="136"/>
      <c r="AG87" s="136"/>
    </row>
    <row r="88" spans="1:33" ht="12.75" customHeight="1">
      <c r="A88" s="136"/>
      <c r="B88" s="136"/>
      <c r="C88" s="136"/>
      <c r="D88" s="136"/>
      <c r="E88" s="136"/>
      <c r="F88" s="136"/>
      <c r="G88" s="136"/>
      <c r="H88" s="136"/>
      <c r="I88" s="136"/>
      <c r="J88" s="136"/>
      <c r="K88" s="136"/>
      <c r="L88" s="136"/>
      <c r="M88" s="136"/>
      <c r="N88" s="136"/>
      <c r="O88" s="136"/>
      <c r="P88" s="136"/>
      <c r="Q88" s="136"/>
      <c r="R88" s="136"/>
      <c r="S88" s="136"/>
      <c r="T88" s="136"/>
      <c r="U88" s="136"/>
      <c r="V88" s="136"/>
      <c r="W88" s="136"/>
      <c r="X88" s="136"/>
      <c r="Y88" s="136"/>
      <c r="Z88" s="136"/>
      <c r="AA88" s="136"/>
      <c r="AB88" s="136"/>
      <c r="AC88" s="136"/>
      <c r="AD88" s="136"/>
      <c r="AE88" s="136"/>
      <c r="AF88" s="136"/>
      <c r="AG88" s="136"/>
    </row>
    <row r="89" spans="1:33" ht="12.75" customHeight="1">
      <c r="A89" s="136"/>
      <c r="B89" s="136"/>
      <c r="C89" s="136"/>
      <c r="D89" s="136"/>
      <c r="E89" s="136"/>
      <c r="F89" s="136"/>
      <c r="G89" s="136"/>
      <c r="H89" s="136"/>
      <c r="I89" s="136"/>
      <c r="J89" s="136"/>
      <c r="K89" s="136"/>
      <c r="L89" s="136"/>
      <c r="M89" s="136"/>
      <c r="N89" s="136"/>
      <c r="O89" s="136"/>
      <c r="P89" s="136"/>
      <c r="Q89" s="136"/>
      <c r="R89" s="136"/>
      <c r="S89" s="136"/>
      <c r="T89" s="136"/>
      <c r="U89" s="136"/>
      <c r="V89" s="136"/>
      <c r="W89" s="136"/>
      <c r="X89" s="136"/>
      <c r="Y89" s="136"/>
      <c r="Z89" s="136"/>
      <c r="AA89" s="136"/>
      <c r="AB89" s="136"/>
      <c r="AC89" s="136"/>
      <c r="AD89" s="136"/>
      <c r="AE89" s="136"/>
      <c r="AF89" s="136"/>
      <c r="AG89" s="136"/>
    </row>
    <row r="90" spans="1:33" ht="12.75" customHeight="1">
      <c r="A90" s="136"/>
      <c r="B90" s="136"/>
      <c r="C90" s="136"/>
      <c r="D90" s="136"/>
      <c r="E90" s="136"/>
      <c r="F90" s="136"/>
      <c r="G90" s="136"/>
      <c r="H90" s="136"/>
      <c r="I90" s="136"/>
      <c r="J90" s="136"/>
      <c r="K90" s="136"/>
      <c r="L90" s="136"/>
      <c r="M90" s="136"/>
      <c r="N90" s="136"/>
      <c r="O90" s="136"/>
      <c r="P90" s="136"/>
      <c r="Q90" s="136"/>
      <c r="R90" s="136"/>
      <c r="S90" s="136"/>
      <c r="T90" s="136"/>
      <c r="U90" s="136"/>
      <c r="V90" s="136"/>
      <c r="W90" s="136"/>
      <c r="X90" s="136"/>
      <c r="Y90" s="136"/>
      <c r="Z90" s="136"/>
      <c r="AA90" s="136"/>
      <c r="AB90" s="136"/>
      <c r="AC90" s="136"/>
      <c r="AD90" s="136"/>
      <c r="AE90" s="136"/>
      <c r="AF90" s="136"/>
      <c r="AG90" s="136"/>
    </row>
    <row r="91" spans="1:33" ht="12.75" customHeight="1">
      <c r="A91" s="136"/>
      <c r="B91" s="136"/>
      <c r="C91" s="136"/>
      <c r="D91" s="136"/>
      <c r="E91" s="136"/>
      <c r="F91" s="136"/>
      <c r="G91" s="136"/>
      <c r="H91" s="136"/>
      <c r="I91" s="136"/>
      <c r="J91" s="136"/>
      <c r="K91" s="136"/>
      <c r="L91" s="136"/>
      <c r="M91" s="136"/>
      <c r="N91" s="136"/>
      <c r="O91" s="136"/>
      <c r="P91" s="136"/>
      <c r="Q91" s="136"/>
      <c r="R91" s="136"/>
      <c r="S91" s="136"/>
      <c r="T91" s="136"/>
      <c r="U91" s="136"/>
      <c r="V91" s="136"/>
      <c r="W91" s="136"/>
      <c r="X91" s="136"/>
      <c r="Y91" s="136"/>
      <c r="Z91" s="136"/>
      <c r="AA91" s="136"/>
      <c r="AB91" s="136"/>
      <c r="AC91" s="136"/>
      <c r="AD91" s="136"/>
      <c r="AE91" s="136"/>
      <c r="AF91" s="136"/>
      <c r="AG91" s="136"/>
    </row>
    <row r="92" spans="1:33" ht="12.75" customHeight="1">
      <c r="A92" s="136"/>
      <c r="B92" s="136"/>
      <c r="C92" s="136"/>
      <c r="D92" s="136"/>
      <c r="E92" s="136"/>
      <c r="F92" s="136"/>
      <c r="G92" s="136"/>
      <c r="H92" s="136"/>
      <c r="I92" s="136"/>
      <c r="J92" s="136"/>
      <c r="K92" s="136"/>
      <c r="L92" s="136"/>
      <c r="M92" s="136"/>
      <c r="N92" s="136"/>
      <c r="O92" s="136"/>
      <c r="P92" s="136"/>
      <c r="Q92" s="136"/>
      <c r="R92" s="136"/>
      <c r="S92" s="136"/>
      <c r="T92" s="136"/>
      <c r="U92" s="136"/>
      <c r="V92" s="136"/>
      <c r="W92" s="136"/>
      <c r="X92" s="136"/>
      <c r="Y92" s="136"/>
      <c r="Z92" s="136"/>
      <c r="AA92" s="136"/>
      <c r="AB92" s="136"/>
      <c r="AC92" s="136"/>
      <c r="AD92" s="136"/>
      <c r="AE92" s="136"/>
      <c r="AF92" s="136"/>
      <c r="AG92" s="136"/>
    </row>
    <row r="93" spans="1:33" ht="12.75" customHeight="1">
      <c r="A93" s="136"/>
      <c r="B93" s="136"/>
      <c r="C93" s="136"/>
      <c r="D93" s="136"/>
      <c r="E93" s="136"/>
      <c r="F93" s="136"/>
      <c r="G93" s="136"/>
      <c r="H93" s="136"/>
      <c r="I93" s="136"/>
      <c r="J93" s="136"/>
      <c r="K93" s="136"/>
      <c r="L93" s="136"/>
      <c r="M93" s="136"/>
      <c r="N93" s="136"/>
      <c r="O93" s="136"/>
      <c r="P93" s="136"/>
      <c r="Q93" s="136"/>
      <c r="R93" s="136"/>
      <c r="S93" s="136"/>
      <c r="T93" s="136"/>
      <c r="U93" s="136"/>
      <c r="V93" s="136"/>
      <c r="W93" s="136"/>
      <c r="X93" s="136"/>
      <c r="Y93" s="136"/>
      <c r="Z93" s="136"/>
      <c r="AA93" s="136"/>
      <c r="AB93" s="136"/>
      <c r="AC93" s="136"/>
      <c r="AD93" s="136"/>
      <c r="AE93" s="136"/>
      <c r="AF93" s="136"/>
      <c r="AG93" s="136"/>
    </row>
    <row r="94" spans="1:33" ht="12.75" customHeight="1">
      <c r="A94" s="136"/>
      <c r="B94" s="136"/>
      <c r="C94" s="136"/>
      <c r="D94" s="136"/>
      <c r="E94" s="136"/>
      <c r="F94" s="136"/>
      <c r="G94" s="136"/>
      <c r="H94" s="136"/>
      <c r="I94" s="136"/>
      <c r="J94" s="136"/>
      <c r="K94" s="136"/>
      <c r="L94" s="136"/>
      <c r="M94" s="136"/>
      <c r="N94" s="136"/>
      <c r="O94" s="136"/>
      <c r="P94" s="136"/>
      <c r="Q94" s="136"/>
      <c r="R94" s="136"/>
      <c r="S94" s="136"/>
      <c r="T94" s="136"/>
      <c r="U94" s="136"/>
      <c r="V94" s="136"/>
      <c r="W94" s="136"/>
      <c r="X94" s="136"/>
      <c r="Y94" s="136"/>
      <c r="Z94" s="136"/>
      <c r="AA94" s="136"/>
      <c r="AB94" s="136"/>
      <c r="AC94" s="136"/>
      <c r="AD94" s="136"/>
      <c r="AE94" s="136"/>
      <c r="AF94" s="136"/>
      <c r="AG94" s="136"/>
    </row>
    <row r="95" spans="1:33" ht="12.75" customHeight="1">
      <c r="A95" s="136"/>
      <c r="B95" s="136"/>
      <c r="C95" s="136"/>
      <c r="D95" s="136"/>
      <c r="E95" s="136"/>
      <c r="F95" s="136"/>
      <c r="G95" s="136"/>
      <c r="H95" s="136"/>
      <c r="I95" s="136"/>
      <c r="J95" s="136"/>
      <c r="K95" s="136"/>
      <c r="L95" s="136"/>
      <c r="M95" s="136"/>
      <c r="N95" s="136"/>
      <c r="O95" s="136"/>
      <c r="P95" s="136"/>
      <c r="Q95" s="136"/>
      <c r="R95" s="136"/>
      <c r="S95" s="136"/>
      <c r="T95" s="136"/>
      <c r="U95" s="136"/>
      <c r="V95" s="136"/>
      <c r="W95" s="136"/>
      <c r="X95" s="136"/>
      <c r="Y95" s="136"/>
      <c r="Z95" s="136"/>
      <c r="AA95" s="136"/>
      <c r="AB95" s="136"/>
      <c r="AC95" s="136"/>
      <c r="AD95" s="136"/>
      <c r="AE95" s="136"/>
      <c r="AF95" s="136"/>
      <c r="AG95" s="136"/>
    </row>
    <row r="96" spans="1:33" ht="12.75" customHeight="1">
      <c r="A96" s="136"/>
      <c r="B96" s="136"/>
      <c r="C96" s="136"/>
      <c r="D96" s="136"/>
      <c r="E96" s="136"/>
      <c r="F96" s="136"/>
      <c r="G96" s="136"/>
      <c r="H96" s="136"/>
      <c r="I96" s="136"/>
      <c r="J96" s="136"/>
      <c r="K96" s="136"/>
      <c r="L96" s="136"/>
      <c r="M96" s="136"/>
      <c r="N96" s="136"/>
      <c r="O96" s="136"/>
      <c r="P96" s="136"/>
      <c r="Q96" s="136"/>
      <c r="R96" s="136"/>
      <c r="S96" s="136"/>
      <c r="T96" s="136"/>
      <c r="U96" s="136"/>
      <c r="V96" s="136"/>
      <c r="W96" s="136"/>
      <c r="X96" s="136"/>
      <c r="Y96" s="136"/>
      <c r="Z96" s="136"/>
      <c r="AA96" s="136"/>
      <c r="AB96" s="136"/>
      <c r="AC96" s="136"/>
      <c r="AD96" s="136"/>
      <c r="AE96" s="136"/>
      <c r="AF96" s="136"/>
      <c r="AG96" s="136"/>
    </row>
    <row r="97" spans="1:33" ht="12.75" customHeight="1">
      <c r="A97" s="136"/>
      <c r="B97" s="136"/>
      <c r="C97" s="136"/>
      <c r="D97" s="136"/>
      <c r="E97" s="136"/>
      <c r="F97" s="136"/>
      <c r="G97" s="136"/>
      <c r="H97" s="136"/>
      <c r="I97" s="136"/>
      <c r="J97" s="136"/>
      <c r="K97" s="136"/>
      <c r="L97" s="136"/>
      <c r="M97" s="136"/>
      <c r="N97" s="136"/>
      <c r="O97" s="136"/>
      <c r="P97" s="136"/>
      <c r="Q97" s="136"/>
      <c r="R97" s="136"/>
      <c r="S97" s="136"/>
      <c r="T97" s="136"/>
      <c r="U97" s="136"/>
      <c r="V97" s="136"/>
      <c r="W97" s="136"/>
      <c r="X97" s="136"/>
      <c r="Y97" s="136"/>
      <c r="Z97" s="136"/>
      <c r="AA97" s="136"/>
      <c r="AB97" s="136"/>
      <c r="AC97" s="136"/>
      <c r="AD97" s="136"/>
      <c r="AE97" s="136"/>
      <c r="AF97" s="136"/>
      <c r="AG97" s="136"/>
    </row>
    <row r="98" spans="1:33" ht="12.75" customHeight="1">
      <c r="A98" s="136"/>
      <c r="B98" s="136"/>
      <c r="C98" s="136"/>
      <c r="D98" s="136"/>
      <c r="E98" s="136"/>
      <c r="F98" s="136"/>
      <c r="G98" s="136"/>
      <c r="H98" s="136"/>
      <c r="I98" s="136"/>
      <c r="J98" s="136"/>
      <c r="K98" s="136"/>
      <c r="L98" s="136"/>
      <c r="M98" s="136"/>
      <c r="N98" s="136"/>
      <c r="O98" s="136"/>
      <c r="P98" s="136"/>
      <c r="Q98" s="136"/>
      <c r="R98" s="136"/>
      <c r="S98" s="136"/>
      <c r="T98" s="136"/>
      <c r="U98" s="136"/>
      <c r="V98" s="136"/>
      <c r="W98" s="136"/>
      <c r="X98" s="136"/>
      <c r="Y98" s="136"/>
      <c r="Z98" s="136"/>
      <c r="AA98" s="136"/>
      <c r="AB98" s="136"/>
      <c r="AC98" s="136"/>
      <c r="AD98" s="136"/>
      <c r="AE98" s="136"/>
      <c r="AF98" s="136"/>
      <c r="AG98" s="136"/>
    </row>
    <row r="99" spans="1:33" ht="12.75" customHeight="1">
      <c r="A99" s="136"/>
      <c r="B99" s="136"/>
      <c r="C99" s="136"/>
      <c r="D99" s="136"/>
      <c r="E99" s="136"/>
      <c r="F99" s="136"/>
      <c r="G99" s="136"/>
      <c r="H99" s="136"/>
      <c r="I99" s="136"/>
      <c r="J99" s="136"/>
      <c r="K99" s="136"/>
      <c r="L99" s="136"/>
      <c r="M99" s="136"/>
      <c r="N99" s="136"/>
      <c r="O99" s="136"/>
      <c r="P99" s="136"/>
      <c r="Q99" s="136"/>
      <c r="R99" s="136"/>
      <c r="S99" s="136"/>
      <c r="T99" s="136"/>
      <c r="U99" s="136"/>
      <c r="V99" s="136"/>
      <c r="W99" s="136"/>
      <c r="X99" s="136"/>
      <c r="Y99" s="136"/>
      <c r="Z99" s="136"/>
      <c r="AA99" s="136"/>
      <c r="AB99" s="136"/>
      <c r="AC99" s="136"/>
      <c r="AD99" s="136"/>
      <c r="AE99" s="136"/>
      <c r="AF99" s="136"/>
      <c r="AG99" s="136"/>
    </row>
    <row r="100" spans="1:33" ht="12.75" customHeight="1">
      <c r="A100" s="136"/>
      <c r="B100" s="136"/>
      <c r="C100" s="136"/>
      <c r="D100" s="136"/>
      <c r="E100" s="136"/>
      <c r="F100" s="136"/>
      <c r="G100" s="136"/>
      <c r="H100" s="136"/>
      <c r="I100" s="136"/>
      <c r="J100" s="136"/>
      <c r="K100" s="136"/>
      <c r="L100" s="136"/>
      <c r="M100" s="136"/>
      <c r="N100" s="136"/>
      <c r="O100" s="136"/>
      <c r="P100" s="136"/>
      <c r="Q100" s="136"/>
      <c r="R100" s="136"/>
      <c r="S100" s="136"/>
      <c r="T100" s="136"/>
      <c r="U100" s="136"/>
      <c r="V100" s="136"/>
      <c r="W100" s="136"/>
      <c r="X100" s="136"/>
      <c r="Y100" s="136"/>
      <c r="Z100" s="136"/>
      <c r="AA100" s="136"/>
      <c r="AB100" s="136"/>
      <c r="AC100" s="136"/>
      <c r="AD100" s="136"/>
      <c r="AE100" s="136"/>
      <c r="AF100" s="136"/>
      <c r="AG100" s="136"/>
    </row>
    <row r="101" spans="1:33" ht="12.75" customHeight="1">
      <c r="A101" s="136"/>
      <c r="B101" s="136"/>
      <c r="C101" s="136"/>
      <c r="D101" s="136"/>
      <c r="E101" s="136"/>
      <c r="F101" s="136"/>
      <c r="G101" s="136"/>
      <c r="H101" s="136"/>
      <c r="I101" s="136"/>
      <c r="J101" s="136"/>
      <c r="K101" s="136"/>
      <c r="L101" s="136"/>
      <c r="M101" s="136"/>
      <c r="N101" s="136"/>
      <c r="O101" s="136"/>
      <c r="P101" s="136"/>
      <c r="Q101" s="136"/>
      <c r="R101" s="136"/>
      <c r="S101" s="136"/>
      <c r="T101" s="136"/>
      <c r="U101" s="136"/>
      <c r="V101" s="136"/>
      <c r="W101" s="136"/>
      <c r="X101" s="136"/>
      <c r="Y101" s="136"/>
      <c r="Z101" s="136"/>
      <c r="AA101" s="136"/>
      <c r="AB101" s="136"/>
      <c r="AC101" s="136"/>
      <c r="AD101" s="136"/>
      <c r="AE101" s="136"/>
      <c r="AF101" s="136"/>
      <c r="AG101" s="136"/>
    </row>
    <row r="102" spans="1:33" ht="12.75" customHeight="1">
      <c r="A102" s="136"/>
      <c r="B102" s="136"/>
      <c r="C102" s="136"/>
      <c r="D102" s="136"/>
      <c r="E102" s="136"/>
      <c r="F102" s="136"/>
      <c r="G102" s="136"/>
      <c r="H102" s="136"/>
      <c r="I102" s="136"/>
      <c r="J102" s="136"/>
      <c r="K102" s="136"/>
      <c r="L102" s="136"/>
      <c r="M102" s="136"/>
      <c r="N102" s="136"/>
      <c r="O102" s="136"/>
      <c r="P102" s="136"/>
      <c r="Q102" s="136"/>
      <c r="R102" s="136"/>
      <c r="S102" s="136"/>
      <c r="T102" s="136"/>
      <c r="U102" s="136"/>
      <c r="V102" s="136"/>
      <c r="W102" s="136"/>
      <c r="X102" s="136"/>
      <c r="Y102" s="136"/>
      <c r="Z102" s="136"/>
      <c r="AA102" s="136"/>
      <c r="AB102" s="136"/>
      <c r="AC102" s="136"/>
      <c r="AD102" s="136"/>
      <c r="AE102" s="136"/>
      <c r="AF102" s="136"/>
      <c r="AG102" s="136"/>
    </row>
    <row r="103" spans="1:33" ht="12.75" customHeight="1">
      <c r="A103" s="136"/>
      <c r="B103" s="136"/>
      <c r="C103" s="136"/>
      <c r="D103" s="136"/>
      <c r="E103" s="136"/>
      <c r="F103" s="136"/>
      <c r="G103" s="136"/>
      <c r="H103" s="136"/>
      <c r="I103" s="136"/>
      <c r="J103" s="136"/>
      <c r="K103" s="136"/>
      <c r="L103" s="136"/>
      <c r="M103" s="136"/>
      <c r="N103" s="136"/>
      <c r="O103" s="136"/>
      <c r="P103" s="136"/>
      <c r="Q103" s="136"/>
      <c r="R103" s="136"/>
      <c r="S103" s="136"/>
      <c r="T103" s="136"/>
      <c r="U103" s="136"/>
      <c r="V103" s="136"/>
      <c r="W103" s="136"/>
      <c r="X103" s="136"/>
      <c r="Y103" s="136"/>
      <c r="Z103" s="136"/>
      <c r="AA103" s="136"/>
      <c r="AB103" s="136"/>
      <c r="AC103" s="136"/>
      <c r="AD103" s="136"/>
      <c r="AE103" s="136"/>
      <c r="AF103" s="136"/>
      <c r="AG103" s="136"/>
    </row>
    <row r="104" spans="1:33" ht="12.75" customHeight="1">
      <c r="A104" s="136"/>
      <c r="B104" s="136"/>
      <c r="C104" s="136"/>
      <c r="D104" s="136"/>
      <c r="E104" s="136"/>
      <c r="F104" s="136"/>
      <c r="G104" s="136"/>
      <c r="H104" s="136"/>
      <c r="I104" s="136"/>
      <c r="J104" s="136"/>
      <c r="K104" s="136"/>
      <c r="L104" s="136"/>
      <c r="M104" s="136"/>
      <c r="N104" s="136"/>
      <c r="O104" s="136"/>
      <c r="P104" s="136"/>
      <c r="Q104" s="136"/>
      <c r="R104" s="136"/>
      <c r="S104" s="136"/>
      <c r="T104" s="136"/>
      <c r="U104" s="136"/>
      <c r="V104" s="136"/>
      <c r="W104" s="136"/>
      <c r="X104" s="136"/>
      <c r="Y104" s="136"/>
      <c r="Z104" s="136"/>
      <c r="AA104" s="136"/>
      <c r="AB104" s="136"/>
      <c r="AC104" s="136"/>
      <c r="AD104" s="136"/>
      <c r="AE104" s="136"/>
      <c r="AF104" s="136"/>
      <c r="AG104" s="136"/>
    </row>
    <row r="105" spans="1:33" ht="12.75" customHeight="1">
      <c r="A105" s="136"/>
      <c r="B105" s="136"/>
      <c r="C105" s="136"/>
      <c r="D105" s="136"/>
      <c r="E105" s="136"/>
      <c r="F105" s="136"/>
      <c r="G105" s="136"/>
      <c r="H105" s="136"/>
      <c r="I105" s="136"/>
      <c r="J105" s="136"/>
      <c r="K105" s="136"/>
      <c r="L105" s="136"/>
      <c r="M105" s="136"/>
      <c r="N105" s="136"/>
      <c r="O105" s="136"/>
      <c r="P105" s="136"/>
      <c r="Q105" s="136"/>
      <c r="R105" s="136"/>
      <c r="S105" s="136"/>
      <c r="T105" s="136"/>
      <c r="U105" s="136"/>
      <c r="V105" s="136"/>
      <c r="W105" s="136"/>
      <c r="X105" s="136"/>
      <c r="Y105" s="136"/>
      <c r="Z105" s="136"/>
      <c r="AA105" s="136"/>
      <c r="AB105" s="136"/>
      <c r="AC105" s="136"/>
      <c r="AD105" s="136"/>
      <c r="AE105" s="136"/>
      <c r="AF105" s="136"/>
      <c r="AG105" s="136"/>
    </row>
    <row r="106" spans="1:33" ht="12.75" customHeight="1">
      <c r="A106" s="136"/>
      <c r="B106" s="136"/>
      <c r="C106" s="136"/>
      <c r="D106" s="136"/>
      <c r="E106" s="136"/>
      <c r="F106" s="136"/>
      <c r="G106" s="136"/>
      <c r="H106" s="136"/>
      <c r="I106" s="136"/>
      <c r="J106" s="136"/>
      <c r="K106" s="136"/>
      <c r="L106" s="136"/>
      <c r="M106" s="136"/>
      <c r="N106" s="136"/>
      <c r="O106" s="136"/>
      <c r="P106" s="136"/>
      <c r="Q106" s="136"/>
      <c r="R106" s="136"/>
      <c r="S106" s="136"/>
      <c r="T106" s="136"/>
      <c r="U106" s="136"/>
      <c r="V106" s="136"/>
      <c r="W106" s="136"/>
      <c r="X106" s="136"/>
      <c r="Y106" s="136"/>
      <c r="Z106" s="136"/>
      <c r="AA106" s="136"/>
      <c r="AB106" s="136"/>
      <c r="AC106" s="136"/>
      <c r="AD106" s="136"/>
      <c r="AE106" s="136"/>
      <c r="AF106" s="136"/>
      <c r="AG106" s="136"/>
    </row>
    <row r="107" spans="1:33" ht="12.75" customHeight="1">
      <c r="A107" s="136"/>
      <c r="B107" s="136"/>
      <c r="C107" s="136"/>
      <c r="D107" s="136"/>
      <c r="E107" s="136"/>
      <c r="F107" s="136"/>
      <c r="G107" s="136"/>
      <c r="H107" s="136"/>
      <c r="I107" s="136"/>
      <c r="J107" s="136"/>
      <c r="K107" s="136"/>
      <c r="L107" s="136"/>
      <c r="M107" s="136"/>
      <c r="N107" s="136"/>
      <c r="O107" s="136"/>
      <c r="P107" s="136"/>
      <c r="Q107" s="136"/>
      <c r="R107" s="136"/>
      <c r="S107" s="136"/>
      <c r="T107" s="136"/>
      <c r="U107" s="136"/>
      <c r="V107" s="136"/>
      <c r="W107" s="136"/>
      <c r="X107" s="136"/>
      <c r="Y107" s="136"/>
      <c r="Z107" s="136"/>
      <c r="AA107" s="136"/>
      <c r="AB107" s="136"/>
      <c r="AC107" s="136"/>
      <c r="AD107" s="136"/>
      <c r="AE107" s="136"/>
      <c r="AF107" s="136"/>
      <c r="AG107" s="136"/>
    </row>
    <row r="108" spans="1:33" ht="12.75" customHeight="1">
      <c r="A108" s="136"/>
      <c r="B108" s="136"/>
      <c r="C108" s="136"/>
      <c r="D108" s="136"/>
      <c r="E108" s="136"/>
      <c r="F108" s="136"/>
      <c r="G108" s="136"/>
      <c r="H108" s="136"/>
      <c r="I108" s="136"/>
      <c r="J108" s="136"/>
      <c r="K108" s="136"/>
      <c r="L108" s="136"/>
      <c r="M108" s="136"/>
      <c r="N108" s="136"/>
      <c r="O108" s="136"/>
      <c r="P108" s="136"/>
      <c r="Q108" s="136"/>
      <c r="R108" s="136"/>
      <c r="S108" s="136"/>
      <c r="T108" s="136"/>
      <c r="U108" s="136"/>
      <c r="V108" s="136"/>
      <c r="W108" s="136"/>
      <c r="X108" s="136"/>
      <c r="Y108" s="136"/>
      <c r="Z108" s="136"/>
      <c r="AA108" s="136"/>
      <c r="AB108" s="136"/>
      <c r="AC108" s="136"/>
      <c r="AD108" s="136"/>
      <c r="AE108" s="136"/>
      <c r="AF108" s="136"/>
      <c r="AG108" s="136"/>
    </row>
    <row r="109" spans="1:33" ht="12.75" customHeight="1">
      <c r="A109" s="136"/>
      <c r="B109" s="136"/>
      <c r="C109" s="136"/>
      <c r="D109" s="136"/>
      <c r="E109" s="136"/>
      <c r="F109" s="136"/>
      <c r="G109" s="136"/>
      <c r="H109" s="136"/>
      <c r="I109" s="136"/>
      <c r="J109" s="136"/>
      <c r="K109" s="136"/>
      <c r="L109" s="136"/>
      <c r="M109" s="136"/>
      <c r="N109" s="136"/>
      <c r="O109" s="136"/>
      <c r="P109" s="136"/>
      <c r="Q109" s="136"/>
      <c r="R109" s="136"/>
      <c r="S109" s="136"/>
      <c r="T109" s="136"/>
      <c r="U109" s="136"/>
      <c r="V109" s="136"/>
      <c r="W109" s="136"/>
      <c r="X109" s="136"/>
      <c r="Y109" s="136"/>
      <c r="Z109" s="136"/>
      <c r="AA109" s="136"/>
      <c r="AB109" s="136"/>
      <c r="AC109" s="136"/>
      <c r="AD109" s="136"/>
      <c r="AE109" s="136"/>
      <c r="AF109" s="136"/>
      <c r="AG109" s="136"/>
    </row>
    <row r="110" spans="1:33" ht="12.75" customHeight="1">
      <c r="A110" s="136"/>
      <c r="B110" s="136"/>
      <c r="C110" s="136"/>
      <c r="D110" s="136"/>
      <c r="E110" s="136"/>
      <c r="F110" s="136"/>
      <c r="G110" s="136"/>
      <c r="H110" s="136"/>
      <c r="I110" s="136"/>
      <c r="J110" s="136"/>
      <c r="K110" s="136"/>
      <c r="L110" s="136"/>
      <c r="M110" s="136"/>
      <c r="N110" s="136"/>
      <c r="O110" s="136"/>
      <c r="P110" s="136"/>
      <c r="Q110" s="136"/>
      <c r="R110" s="136"/>
      <c r="S110" s="136"/>
      <c r="T110" s="136"/>
      <c r="U110" s="136"/>
      <c r="V110" s="136"/>
      <c r="W110" s="136"/>
      <c r="X110" s="136"/>
      <c r="Y110" s="136"/>
      <c r="Z110" s="136"/>
      <c r="AA110" s="136"/>
      <c r="AB110" s="136"/>
      <c r="AC110" s="136"/>
      <c r="AD110" s="136"/>
      <c r="AE110" s="136"/>
      <c r="AF110" s="136"/>
      <c r="AG110" s="136"/>
    </row>
    <row r="111" spans="1:33" ht="12.75" customHeight="1">
      <c r="A111" s="136"/>
      <c r="B111" s="136"/>
      <c r="C111" s="136"/>
      <c r="D111" s="136"/>
      <c r="E111" s="136"/>
      <c r="F111" s="136"/>
      <c r="G111" s="136"/>
      <c r="H111" s="136"/>
      <c r="I111" s="136"/>
      <c r="J111" s="136"/>
      <c r="K111" s="136"/>
      <c r="L111" s="136"/>
      <c r="M111" s="136"/>
      <c r="N111" s="136"/>
      <c r="O111" s="136"/>
      <c r="P111" s="136"/>
      <c r="Q111" s="136"/>
      <c r="R111" s="136"/>
      <c r="S111" s="136"/>
      <c r="T111" s="136"/>
      <c r="U111" s="136"/>
      <c r="V111" s="136"/>
      <c r="W111" s="136"/>
      <c r="X111" s="136"/>
      <c r="Y111" s="136"/>
      <c r="Z111" s="136"/>
      <c r="AA111" s="136"/>
      <c r="AB111" s="136"/>
      <c r="AC111" s="136"/>
      <c r="AD111" s="136"/>
      <c r="AE111" s="136"/>
      <c r="AF111" s="136"/>
      <c r="AG111" s="136"/>
    </row>
    <row r="112" spans="1:33" ht="12.75" customHeight="1">
      <c r="A112" s="136"/>
      <c r="B112" s="136"/>
      <c r="C112" s="136"/>
      <c r="D112" s="136"/>
      <c r="E112" s="136"/>
      <c r="F112" s="136"/>
      <c r="G112" s="136"/>
      <c r="H112" s="136"/>
      <c r="I112" s="136"/>
      <c r="J112" s="136"/>
      <c r="K112" s="136"/>
      <c r="L112" s="136"/>
      <c r="M112" s="136"/>
      <c r="N112" s="136"/>
      <c r="O112" s="136"/>
      <c r="P112" s="136"/>
      <c r="Q112" s="136"/>
      <c r="R112" s="136"/>
      <c r="S112" s="136"/>
      <c r="T112" s="136"/>
      <c r="U112" s="136"/>
      <c r="V112" s="136"/>
      <c r="W112" s="136"/>
      <c r="X112" s="136"/>
      <c r="Y112" s="136"/>
      <c r="Z112" s="136"/>
      <c r="AA112" s="136"/>
      <c r="AB112" s="136"/>
      <c r="AC112" s="136"/>
      <c r="AD112" s="136"/>
      <c r="AE112" s="136"/>
      <c r="AF112" s="136"/>
      <c r="AG112" s="136"/>
    </row>
    <row r="113" spans="1:33" ht="12.75" customHeight="1">
      <c r="A113" s="136"/>
      <c r="B113" s="136"/>
      <c r="C113" s="136"/>
      <c r="D113" s="136"/>
      <c r="E113" s="136"/>
      <c r="F113" s="136"/>
      <c r="G113" s="136"/>
      <c r="H113" s="136"/>
      <c r="I113" s="136"/>
      <c r="J113" s="136"/>
      <c r="K113" s="136"/>
      <c r="L113" s="136"/>
      <c r="M113" s="136"/>
      <c r="N113" s="136"/>
      <c r="O113" s="136"/>
      <c r="P113" s="136"/>
      <c r="Q113" s="136"/>
      <c r="R113" s="136"/>
      <c r="S113" s="136"/>
      <c r="T113" s="136"/>
      <c r="U113" s="136"/>
      <c r="V113" s="136"/>
      <c r="W113" s="136"/>
      <c r="X113" s="136"/>
      <c r="Y113" s="136"/>
      <c r="Z113" s="136"/>
      <c r="AA113" s="136"/>
      <c r="AB113" s="136"/>
      <c r="AC113" s="136"/>
      <c r="AD113" s="136"/>
      <c r="AE113" s="136"/>
      <c r="AF113" s="136"/>
      <c r="AG113" s="136"/>
    </row>
    <row r="114" spans="1:33" ht="12.75" customHeight="1">
      <c r="A114" s="136"/>
      <c r="B114" s="136"/>
      <c r="C114" s="136"/>
      <c r="D114" s="136"/>
      <c r="E114" s="136"/>
      <c r="F114" s="136"/>
      <c r="G114" s="136"/>
      <c r="H114" s="136"/>
      <c r="I114" s="136"/>
      <c r="J114" s="136"/>
      <c r="K114" s="136"/>
      <c r="L114" s="136"/>
      <c r="M114" s="136"/>
      <c r="N114" s="136"/>
      <c r="O114" s="136"/>
      <c r="P114" s="136"/>
      <c r="Q114" s="136"/>
      <c r="R114" s="136"/>
      <c r="S114" s="136"/>
      <c r="T114" s="136"/>
      <c r="U114" s="136"/>
      <c r="V114" s="136"/>
      <c r="W114" s="136"/>
      <c r="X114" s="136"/>
      <c r="Y114" s="136"/>
      <c r="Z114" s="136"/>
      <c r="AA114" s="136"/>
      <c r="AB114" s="136"/>
      <c r="AC114" s="136"/>
      <c r="AD114" s="136"/>
      <c r="AE114" s="136"/>
      <c r="AF114" s="136"/>
      <c r="AG114" s="136"/>
    </row>
    <row r="115" spans="1:33" ht="12.75" customHeight="1">
      <c r="A115" s="136"/>
      <c r="B115" s="136"/>
      <c r="C115" s="136"/>
      <c r="D115" s="136"/>
      <c r="E115" s="136"/>
      <c r="F115" s="136"/>
      <c r="G115" s="136"/>
      <c r="H115" s="136"/>
      <c r="I115" s="136"/>
      <c r="J115" s="136"/>
      <c r="K115" s="136"/>
      <c r="L115" s="136"/>
      <c r="M115" s="136"/>
      <c r="N115" s="136"/>
      <c r="O115" s="136"/>
      <c r="P115" s="136"/>
      <c r="Q115" s="136"/>
      <c r="R115" s="136"/>
      <c r="S115" s="136"/>
      <c r="T115" s="136"/>
      <c r="U115" s="136"/>
      <c r="V115" s="136"/>
      <c r="W115" s="136"/>
      <c r="X115" s="136"/>
      <c r="Y115" s="136"/>
      <c r="Z115" s="136"/>
      <c r="AA115" s="136"/>
      <c r="AB115" s="136"/>
      <c r="AC115" s="136"/>
      <c r="AD115" s="136"/>
      <c r="AE115" s="136"/>
      <c r="AF115" s="136"/>
      <c r="AG115" s="136"/>
    </row>
    <row r="116" spans="1:33" ht="12.75" customHeight="1">
      <c r="A116" s="136"/>
      <c r="B116" s="136"/>
      <c r="C116" s="136"/>
      <c r="D116" s="136"/>
      <c r="E116" s="136"/>
      <c r="F116" s="136"/>
      <c r="G116" s="136"/>
      <c r="H116" s="136"/>
      <c r="I116" s="136"/>
      <c r="J116" s="136"/>
      <c r="K116" s="136"/>
      <c r="L116" s="136"/>
      <c r="M116" s="136"/>
      <c r="N116" s="136"/>
      <c r="O116" s="136"/>
      <c r="P116" s="136"/>
      <c r="Q116" s="136"/>
      <c r="R116" s="136"/>
      <c r="S116" s="136"/>
      <c r="T116" s="136"/>
      <c r="U116" s="136"/>
      <c r="V116" s="136"/>
      <c r="W116" s="136"/>
      <c r="X116" s="136"/>
      <c r="Y116" s="136"/>
      <c r="Z116" s="136"/>
      <c r="AA116" s="136"/>
      <c r="AB116" s="136"/>
      <c r="AC116" s="136"/>
      <c r="AD116" s="136"/>
      <c r="AE116" s="136"/>
      <c r="AF116" s="136"/>
      <c r="AG116" s="136"/>
    </row>
    <row r="117" spans="1:33" ht="12.75" customHeight="1">
      <c r="A117" s="136"/>
      <c r="B117" s="136"/>
      <c r="C117" s="136"/>
      <c r="D117" s="136"/>
      <c r="E117" s="136"/>
      <c r="F117" s="136"/>
      <c r="G117" s="136"/>
      <c r="H117" s="136"/>
      <c r="I117" s="136"/>
      <c r="J117" s="136"/>
      <c r="K117" s="136"/>
      <c r="L117" s="136"/>
      <c r="M117" s="136"/>
      <c r="N117" s="136"/>
      <c r="O117" s="136"/>
      <c r="P117" s="136"/>
      <c r="Q117" s="136"/>
      <c r="R117" s="136"/>
      <c r="S117" s="136"/>
      <c r="T117" s="136"/>
      <c r="U117" s="136"/>
      <c r="V117" s="136"/>
      <c r="W117" s="136"/>
      <c r="X117" s="136"/>
      <c r="Y117" s="136"/>
      <c r="Z117" s="136"/>
      <c r="AA117" s="136"/>
      <c r="AB117" s="136"/>
      <c r="AC117" s="136"/>
      <c r="AD117" s="136"/>
      <c r="AE117" s="136"/>
      <c r="AF117" s="136"/>
      <c r="AG117" s="136"/>
    </row>
    <row r="118" spans="1:33" ht="12.75" customHeight="1">
      <c r="A118" s="136"/>
      <c r="B118" s="136"/>
      <c r="C118" s="136"/>
      <c r="D118" s="136"/>
      <c r="E118" s="136"/>
      <c r="F118" s="136"/>
      <c r="G118" s="136"/>
      <c r="H118" s="136"/>
      <c r="I118" s="136"/>
      <c r="J118" s="136"/>
      <c r="K118" s="136"/>
      <c r="L118" s="136"/>
      <c r="M118" s="136"/>
      <c r="N118" s="136"/>
      <c r="O118" s="136"/>
      <c r="P118" s="136"/>
      <c r="Q118" s="136"/>
      <c r="R118" s="136"/>
      <c r="S118" s="136"/>
      <c r="T118" s="136"/>
      <c r="U118" s="136"/>
      <c r="V118" s="136"/>
      <c r="W118" s="136"/>
      <c r="X118" s="136"/>
      <c r="Y118" s="136"/>
      <c r="Z118" s="136"/>
      <c r="AA118" s="136"/>
      <c r="AB118" s="136"/>
      <c r="AC118" s="136"/>
      <c r="AD118" s="136"/>
      <c r="AE118" s="136"/>
      <c r="AF118" s="136"/>
      <c r="AG118" s="136"/>
    </row>
    <row r="119" spans="1:33" ht="12.75" customHeight="1">
      <c r="A119" s="136"/>
      <c r="B119" s="136"/>
      <c r="C119" s="136"/>
      <c r="D119" s="136"/>
      <c r="E119" s="136"/>
      <c r="F119" s="136"/>
      <c r="G119" s="136"/>
      <c r="H119" s="136"/>
      <c r="I119" s="136"/>
      <c r="J119" s="136"/>
      <c r="K119" s="136"/>
      <c r="L119" s="136"/>
      <c r="M119" s="136"/>
      <c r="N119" s="136"/>
      <c r="O119" s="136"/>
      <c r="P119" s="136"/>
      <c r="Q119" s="136"/>
      <c r="R119" s="136"/>
      <c r="S119" s="136"/>
      <c r="T119" s="136"/>
      <c r="U119" s="136"/>
      <c r="V119" s="136"/>
      <c r="W119" s="136"/>
      <c r="X119" s="136"/>
      <c r="Y119" s="136"/>
      <c r="Z119" s="136"/>
      <c r="AA119" s="136"/>
      <c r="AB119" s="136"/>
      <c r="AC119" s="136"/>
      <c r="AD119" s="136"/>
      <c r="AE119" s="136"/>
      <c r="AF119" s="136"/>
      <c r="AG119" s="136"/>
    </row>
    <row r="120" spans="1:33" ht="12.75" customHeight="1">
      <c r="A120" s="136"/>
      <c r="B120" s="136"/>
      <c r="C120" s="136"/>
      <c r="D120" s="136"/>
      <c r="E120" s="136"/>
      <c r="F120" s="136"/>
      <c r="G120" s="136"/>
      <c r="H120" s="136"/>
      <c r="I120" s="136"/>
      <c r="J120" s="136"/>
      <c r="K120" s="136"/>
      <c r="L120" s="136"/>
      <c r="M120" s="136"/>
      <c r="N120" s="136"/>
      <c r="O120" s="136"/>
      <c r="P120" s="136"/>
      <c r="Q120" s="136"/>
      <c r="R120" s="136"/>
      <c r="S120" s="136"/>
      <c r="T120" s="136"/>
      <c r="U120" s="136"/>
      <c r="V120" s="136"/>
      <c r="W120" s="136"/>
      <c r="X120" s="136"/>
      <c r="Y120" s="136"/>
      <c r="Z120" s="136"/>
      <c r="AA120" s="136"/>
      <c r="AB120" s="136"/>
      <c r="AC120" s="136"/>
      <c r="AD120" s="136"/>
      <c r="AE120" s="136"/>
      <c r="AF120" s="136"/>
      <c r="AG120" s="136"/>
    </row>
    <row r="121" spans="1:33" ht="12.75" customHeight="1">
      <c r="A121" s="136"/>
      <c r="B121" s="136"/>
      <c r="C121" s="136"/>
      <c r="D121" s="136"/>
      <c r="E121" s="136"/>
      <c r="F121" s="136"/>
      <c r="G121" s="136"/>
      <c r="H121" s="136"/>
      <c r="I121" s="136"/>
      <c r="J121" s="136"/>
      <c r="K121" s="136"/>
      <c r="L121" s="136"/>
      <c r="M121" s="136"/>
      <c r="N121" s="136"/>
      <c r="O121" s="136"/>
      <c r="P121" s="136"/>
      <c r="Q121" s="136"/>
      <c r="R121" s="136"/>
      <c r="S121" s="136"/>
      <c r="T121" s="136"/>
      <c r="U121" s="136"/>
      <c r="V121" s="136"/>
      <c r="W121" s="136"/>
      <c r="X121" s="136"/>
      <c r="Y121" s="136"/>
      <c r="Z121" s="136"/>
      <c r="AA121" s="136"/>
      <c r="AB121" s="136"/>
      <c r="AC121" s="136"/>
      <c r="AD121" s="136"/>
      <c r="AE121" s="136"/>
      <c r="AF121" s="136"/>
      <c r="AG121" s="136"/>
    </row>
    <row r="122" spans="1:33" ht="12.75" customHeight="1">
      <c r="A122" s="136"/>
      <c r="B122" s="136"/>
      <c r="C122" s="136"/>
      <c r="D122" s="136"/>
      <c r="E122" s="136"/>
      <c r="F122" s="136"/>
      <c r="G122" s="136"/>
      <c r="H122" s="136"/>
      <c r="I122" s="136"/>
      <c r="J122" s="136"/>
      <c r="K122" s="136"/>
      <c r="L122" s="136"/>
      <c r="M122" s="136"/>
      <c r="N122" s="136"/>
      <c r="O122" s="136"/>
      <c r="P122" s="136"/>
      <c r="Q122" s="136"/>
      <c r="R122" s="136"/>
      <c r="S122" s="136"/>
      <c r="T122" s="136"/>
      <c r="U122" s="136"/>
      <c r="V122" s="136"/>
      <c r="W122" s="136"/>
      <c r="X122" s="136"/>
      <c r="Y122" s="136"/>
      <c r="Z122" s="136"/>
      <c r="AA122" s="136"/>
      <c r="AB122" s="136"/>
      <c r="AC122" s="136"/>
      <c r="AD122" s="136"/>
      <c r="AE122" s="136"/>
      <c r="AF122" s="136"/>
      <c r="AG122" s="136"/>
    </row>
    <row r="123" spans="1:33" ht="12.75" customHeight="1">
      <c r="A123" s="136"/>
      <c r="B123" s="136"/>
      <c r="C123" s="136"/>
      <c r="D123" s="136"/>
      <c r="E123" s="136"/>
      <c r="F123" s="136"/>
      <c r="G123" s="136"/>
      <c r="H123" s="136"/>
      <c r="I123" s="136"/>
      <c r="J123" s="136"/>
      <c r="K123" s="136"/>
      <c r="L123" s="136"/>
      <c r="M123" s="136"/>
      <c r="N123" s="136"/>
      <c r="O123" s="136"/>
      <c r="P123" s="136"/>
      <c r="Q123" s="136"/>
      <c r="R123" s="136"/>
      <c r="S123" s="136"/>
      <c r="T123" s="136"/>
      <c r="U123" s="136"/>
      <c r="V123" s="136"/>
      <c r="W123" s="136"/>
      <c r="X123" s="136"/>
      <c r="Y123" s="136"/>
      <c r="Z123" s="136"/>
      <c r="AA123" s="136"/>
      <c r="AB123" s="136"/>
      <c r="AC123" s="136"/>
      <c r="AD123" s="136"/>
      <c r="AE123" s="136"/>
      <c r="AF123" s="136"/>
      <c r="AG123" s="136"/>
    </row>
    <row r="124" spans="1:33" ht="12.75" customHeight="1">
      <c r="A124" s="136"/>
      <c r="B124" s="136"/>
      <c r="C124" s="136"/>
      <c r="D124" s="136"/>
      <c r="E124" s="136"/>
      <c r="F124" s="136"/>
      <c r="G124" s="136"/>
      <c r="H124" s="136"/>
      <c r="I124" s="136"/>
      <c r="J124" s="136"/>
      <c r="K124" s="136"/>
      <c r="L124" s="136"/>
      <c r="M124" s="136"/>
      <c r="N124" s="136"/>
      <c r="O124" s="136"/>
      <c r="P124" s="136"/>
      <c r="Q124" s="136"/>
      <c r="R124" s="136"/>
      <c r="S124" s="136"/>
      <c r="T124" s="136"/>
      <c r="U124" s="136"/>
      <c r="V124" s="136"/>
      <c r="W124" s="136"/>
      <c r="X124" s="136"/>
      <c r="Y124" s="136"/>
      <c r="Z124" s="136"/>
      <c r="AA124" s="136"/>
      <c r="AB124" s="136"/>
      <c r="AC124" s="136"/>
      <c r="AD124" s="136"/>
      <c r="AE124" s="136"/>
      <c r="AF124" s="136"/>
      <c r="AG124" s="136"/>
    </row>
    <row r="125" spans="1:33" ht="12.75" customHeight="1">
      <c r="A125" s="136"/>
      <c r="B125" s="136"/>
      <c r="C125" s="136"/>
      <c r="D125" s="136"/>
      <c r="E125" s="136"/>
      <c r="F125" s="136"/>
      <c r="G125" s="136"/>
      <c r="H125" s="136"/>
      <c r="I125" s="136"/>
      <c r="J125" s="136"/>
      <c r="K125" s="136"/>
      <c r="L125" s="136"/>
      <c r="M125" s="136"/>
      <c r="N125" s="136"/>
      <c r="O125" s="136"/>
      <c r="P125" s="136"/>
      <c r="Q125" s="136"/>
      <c r="R125" s="136"/>
      <c r="S125" s="136"/>
      <c r="T125" s="136"/>
      <c r="U125" s="136"/>
      <c r="V125" s="136"/>
      <c r="W125" s="136"/>
      <c r="X125" s="136"/>
      <c r="Y125" s="136"/>
      <c r="Z125" s="136"/>
      <c r="AA125" s="136"/>
      <c r="AB125" s="136"/>
      <c r="AC125" s="136"/>
      <c r="AD125" s="136"/>
      <c r="AE125" s="136"/>
      <c r="AF125" s="136"/>
      <c r="AG125" s="136"/>
    </row>
    <row r="126" spans="1:33" ht="12.75" customHeight="1">
      <c r="A126" s="136"/>
      <c r="B126" s="136"/>
      <c r="C126" s="136"/>
      <c r="D126" s="136"/>
      <c r="E126" s="136"/>
      <c r="F126" s="136"/>
      <c r="G126" s="136"/>
      <c r="H126" s="136"/>
      <c r="I126" s="136"/>
      <c r="J126" s="136"/>
      <c r="K126" s="136"/>
      <c r="L126" s="136"/>
      <c r="M126" s="136"/>
      <c r="N126" s="136"/>
      <c r="O126" s="136"/>
      <c r="P126" s="136"/>
      <c r="Q126" s="136"/>
      <c r="R126" s="136"/>
      <c r="S126" s="136"/>
      <c r="T126" s="136"/>
      <c r="U126" s="136"/>
      <c r="V126" s="136"/>
      <c r="W126" s="136"/>
      <c r="X126" s="136"/>
      <c r="Y126" s="136"/>
      <c r="Z126" s="136"/>
      <c r="AA126" s="136"/>
      <c r="AB126" s="136"/>
      <c r="AC126" s="136"/>
      <c r="AD126" s="136"/>
      <c r="AE126" s="136"/>
      <c r="AF126" s="136"/>
      <c r="AG126" s="136"/>
    </row>
    <row r="127" spans="1:33" ht="12.75" customHeight="1">
      <c r="A127" s="136"/>
      <c r="B127" s="136"/>
      <c r="C127" s="136"/>
      <c r="D127" s="136"/>
      <c r="E127" s="136"/>
      <c r="F127" s="136"/>
      <c r="G127" s="136"/>
      <c r="H127" s="136"/>
      <c r="I127" s="136"/>
      <c r="J127" s="136"/>
      <c r="K127" s="136"/>
      <c r="L127" s="136"/>
      <c r="M127" s="136"/>
      <c r="N127" s="136"/>
      <c r="O127" s="136"/>
      <c r="P127" s="136"/>
      <c r="Q127" s="136"/>
      <c r="R127" s="136"/>
      <c r="S127" s="136"/>
      <c r="T127" s="136"/>
      <c r="U127" s="136"/>
      <c r="V127" s="136"/>
      <c r="W127" s="136"/>
      <c r="X127" s="136"/>
      <c r="Y127" s="136"/>
      <c r="Z127" s="136"/>
      <c r="AA127" s="136"/>
      <c r="AB127" s="136"/>
      <c r="AC127" s="136"/>
      <c r="AD127" s="136"/>
      <c r="AE127" s="136"/>
      <c r="AF127" s="136"/>
      <c r="AG127" s="136"/>
    </row>
    <row r="128" spans="1:33" ht="12.75" customHeight="1">
      <c r="A128" s="136"/>
      <c r="B128" s="136"/>
      <c r="C128" s="136"/>
      <c r="D128" s="136"/>
      <c r="E128" s="136"/>
      <c r="F128" s="136"/>
      <c r="G128" s="136"/>
      <c r="H128" s="136"/>
      <c r="I128" s="136"/>
      <c r="J128" s="136"/>
      <c r="K128" s="136"/>
      <c r="L128" s="136"/>
      <c r="M128" s="136"/>
      <c r="N128" s="136"/>
      <c r="O128" s="136"/>
      <c r="P128" s="136"/>
      <c r="Q128" s="136"/>
      <c r="R128" s="136"/>
      <c r="S128" s="136"/>
      <c r="T128" s="136"/>
      <c r="U128" s="136"/>
      <c r="V128" s="136"/>
      <c r="W128" s="136"/>
      <c r="X128" s="136"/>
      <c r="Y128" s="136"/>
      <c r="Z128" s="136"/>
      <c r="AA128" s="136"/>
      <c r="AB128" s="136"/>
      <c r="AC128" s="136"/>
      <c r="AD128" s="136"/>
      <c r="AE128" s="136"/>
      <c r="AF128" s="136"/>
      <c r="AG128" s="136"/>
    </row>
    <row r="129" spans="1:33" ht="12.75" customHeight="1">
      <c r="A129" s="136"/>
      <c r="B129" s="136"/>
      <c r="C129" s="136"/>
      <c r="D129" s="136"/>
      <c r="E129" s="136"/>
      <c r="F129" s="136"/>
      <c r="G129" s="136"/>
      <c r="H129" s="136"/>
      <c r="I129" s="136"/>
      <c r="J129" s="136"/>
      <c r="K129" s="136"/>
      <c r="L129" s="136"/>
      <c r="M129" s="136"/>
      <c r="N129" s="136"/>
      <c r="O129" s="136"/>
      <c r="P129" s="136"/>
      <c r="Q129" s="136"/>
      <c r="R129" s="136"/>
      <c r="S129" s="136"/>
      <c r="T129" s="136"/>
      <c r="U129" s="136"/>
      <c r="V129" s="136"/>
      <c r="W129" s="136"/>
      <c r="X129" s="136"/>
      <c r="Y129" s="136"/>
      <c r="Z129" s="136"/>
      <c r="AA129" s="136"/>
      <c r="AB129" s="136"/>
      <c r="AC129" s="136"/>
      <c r="AD129" s="136"/>
      <c r="AE129" s="136"/>
      <c r="AF129" s="136"/>
      <c r="AG129" s="136"/>
    </row>
    <row r="130" spans="1:33" ht="12.75" customHeight="1">
      <c r="A130" s="136"/>
      <c r="B130" s="136"/>
      <c r="C130" s="136"/>
      <c r="D130" s="136"/>
      <c r="E130" s="136"/>
      <c r="F130" s="136"/>
      <c r="G130" s="136"/>
      <c r="H130" s="136"/>
      <c r="I130" s="136"/>
      <c r="J130" s="136"/>
      <c r="K130" s="136"/>
      <c r="L130" s="136"/>
      <c r="M130" s="136"/>
      <c r="N130" s="136"/>
      <c r="O130" s="136"/>
      <c r="P130" s="136"/>
      <c r="Q130" s="136"/>
      <c r="R130" s="136"/>
      <c r="S130" s="136"/>
      <c r="T130" s="136"/>
      <c r="U130" s="136"/>
      <c r="V130" s="136"/>
      <c r="W130" s="136"/>
      <c r="X130" s="136"/>
      <c r="Y130" s="136"/>
      <c r="Z130" s="136"/>
      <c r="AA130" s="136"/>
      <c r="AB130" s="136"/>
      <c r="AC130" s="136"/>
      <c r="AD130" s="136"/>
      <c r="AE130" s="136"/>
      <c r="AF130" s="136"/>
      <c r="AG130" s="136"/>
    </row>
    <row r="131" spans="1:33" ht="12.75" customHeight="1">
      <c r="A131" s="136"/>
      <c r="B131" s="136"/>
      <c r="C131" s="136"/>
      <c r="D131" s="136"/>
      <c r="E131" s="136"/>
      <c r="F131" s="136"/>
      <c r="G131" s="136"/>
      <c r="H131" s="136"/>
      <c r="I131" s="136"/>
      <c r="J131" s="136"/>
      <c r="K131" s="136"/>
      <c r="L131" s="136"/>
      <c r="M131" s="136"/>
      <c r="N131" s="136"/>
      <c r="O131" s="136"/>
      <c r="P131" s="136"/>
      <c r="Q131" s="136"/>
      <c r="R131" s="136"/>
      <c r="S131" s="136"/>
      <c r="T131" s="136"/>
      <c r="U131" s="136"/>
      <c r="V131" s="136"/>
      <c r="W131" s="136"/>
      <c r="X131" s="136"/>
      <c r="Y131" s="136"/>
      <c r="Z131" s="136"/>
      <c r="AA131" s="136"/>
      <c r="AB131" s="136"/>
      <c r="AC131" s="136"/>
      <c r="AD131" s="136"/>
      <c r="AE131" s="136"/>
      <c r="AF131" s="136"/>
      <c r="AG131" s="136"/>
    </row>
    <row r="132" spans="1:33" ht="12.75" customHeight="1">
      <c r="A132" s="136"/>
      <c r="B132" s="136"/>
      <c r="C132" s="136"/>
      <c r="D132" s="136"/>
      <c r="E132" s="136"/>
      <c r="F132" s="136"/>
      <c r="G132" s="136"/>
      <c r="H132" s="136"/>
      <c r="I132" s="136"/>
      <c r="J132" s="136"/>
      <c r="K132" s="136"/>
      <c r="L132" s="136"/>
      <c r="M132" s="136"/>
      <c r="N132" s="136"/>
      <c r="O132" s="136"/>
      <c r="P132" s="136"/>
      <c r="Q132" s="136"/>
      <c r="R132" s="136"/>
      <c r="S132" s="136"/>
      <c r="T132" s="136"/>
      <c r="U132" s="136"/>
      <c r="V132" s="136"/>
      <c r="W132" s="136"/>
      <c r="X132" s="136"/>
      <c r="Y132" s="136"/>
      <c r="Z132" s="136"/>
      <c r="AA132" s="136"/>
      <c r="AB132" s="136"/>
      <c r="AC132" s="136"/>
      <c r="AD132" s="136"/>
      <c r="AE132" s="136"/>
      <c r="AF132" s="136"/>
      <c r="AG132" s="136"/>
    </row>
    <row r="133" spans="1:33" ht="12.75" customHeight="1">
      <c r="A133" s="136"/>
      <c r="B133" s="136"/>
      <c r="C133" s="136"/>
      <c r="D133" s="136"/>
      <c r="E133" s="136"/>
      <c r="F133" s="136"/>
      <c r="G133" s="136"/>
      <c r="H133" s="136"/>
      <c r="I133" s="136"/>
      <c r="J133" s="136"/>
      <c r="K133" s="136"/>
      <c r="L133" s="136"/>
      <c r="M133" s="136"/>
      <c r="N133" s="136"/>
      <c r="O133" s="136"/>
      <c r="P133" s="136"/>
      <c r="Q133" s="136"/>
      <c r="R133" s="136"/>
      <c r="S133" s="136"/>
      <c r="T133" s="136"/>
      <c r="U133" s="136"/>
      <c r="V133" s="136"/>
      <c r="W133" s="136"/>
      <c r="X133" s="136"/>
      <c r="Y133" s="136"/>
      <c r="Z133" s="136"/>
      <c r="AA133" s="136"/>
      <c r="AB133" s="136"/>
      <c r="AC133" s="136"/>
      <c r="AD133" s="136"/>
      <c r="AE133" s="136"/>
      <c r="AF133" s="136"/>
      <c r="AG133" s="136"/>
    </row>
    <row r="134" spans="1:33" ht="12.75" customHeight="1">
      <c r="A134" s="136"/>
      <c r="B134" s="136"/>
      <c r="C134" s="136"/>
      <c r="D134" s="136"/>
      <c r="E134" s="136"/>
      <c r="F134" s="136"/>
      <c r="G134" s="136"/>
      <c r="H134" s="136"/>
      <c r="I134" s="136"/>
      <c r="J134" s="136"/>
      <c r="K134" s="136"/>
      <c r="L134" s="136"/>
      <c r="M134" s="136"/>
      <c r="N134" s="136"/>
      <c r="O134" s="136"/>
      <c r="P134" s="136"/>
      <c r="Q134" s="136"/>
      <c r="R134" s="136"/>
      <c r="S134" s="136"/>
      <c r="T134" s="136"/>
      <c r="U134" s="136"/>
      <c r="V134" s="136"/>
      <c r="W134" s="136"/>
      <c r="X134" s="136"/>
      <c r="Y134" s="136"/>
      <c r="Z134" s="136"/>
      <c r="AA134" s="136"/>
      <c r="AB134" s="136"/>
      <c r="AC134" s="136"/>
      <c r="AD134" s="136"/>
      <c r="AE134" s="136"/>
      <c r="AF134" s="136"/>
      <c r="AG134" s="136"/>
    </row>
    <row r="135" spans="1:33" ht="12.75" customHeight="1">
      <c r="A135" s="136"/>
      <c r="B135" s="136"/>
      <c r="C135" s="136"/>
      <c r="D135" s="136"/>
      <c r="E135" s="136"/>
      <c r="F135" s="136"/>
      <c r="G135" s="136"/>
      <c r="H135" s="136"/>
      <c r="I135" s="136"/>
      <c r="J135" s="136"/>
      <c r="K135" s="136"/>
      <c r="L135" s="136"/>
      <c r="M135" s="136"/>
      <c r="N135" s="136"/>
      <c r="O135" s="136"/>
      <c r="P135" s="136"/>
      <c r="Q135" s="136"/>
      <c r="R135" s="136"/>
      <c r="S135" s="136"/>
      <c r="T135" s="136"/>
      <c r="U135" s="136"/>
      <c r="V135" s="136"/>
      <c r="W135" s="136"/>
      <c r="X135" s="136"/>
      <c r="Y135" s="136"/>
      <c r="Z135" s="136"/>
      <c r="AA135" s="136"/>
      <c r="AB135" s="136"/>
      <c r="AC135" s="136"/>
      <c r="AD135" s="136"/>
      <c r="AE135" s="136"/>
      <c r="AF135" s="136"/>
      <c r="AG135" s="136"/>
    </row>
    <row r="136" spans="1:33" ht="12.75" customHeight="1">
      <c r="A136" s="136"/>
      <c r="B136" s="136"/>
      <c r="C136" s="136"/>
      <c r="D136" s="136"/>
      <c r="E136" s="136"/>
      <c r="F136" s="136"/>
      <c r="G136" s="136"/>
      <c r="H136" s="136"/>
      <c r="I136" s="136"/>
      <c r="J136" s="136"/>
      <c r="K136" s="136"/>
      <c r="L136" s="136"/>
      <c r="M136" s="136"/>
      <c r="N136" s="136"/>
      <c r="O136" s="136"/>
      <c r="P136" s="136"/>
      <c r="Q136" s="136"/>
      <c r="R136" s="136"/>
      <c r="S136" s="136"/>
      <c r="T136" s="136"/>
      <c r="U136" s="136"/>
      <c r="V136" s="136"/>
      <c r="W136" s="136"/>
      <c r="X136" s="136"/>
      <c r="Y136" s="136"/>
      <c r="Z136" s="136"/>
      <c r="AA136" s="136"/>
      <c r="AB136" s="136"/>
      <c r="AC136" s="136"/>
      <c r="AD136" s="136"/>
      <c r="AE136" s="136"/>
      <c r="AF136" s="136"/>
      <c r="AG136" s="136"/>
    </row>
    <row r="137" spans="1:33" ht="12.75" customHeight="1">
      <c r="A137" s="136"/>
      <c r="B137" s="136"/>
      <c r="C137" s="136"/>
      <c r="D137" s="136"/>
      <c r="E137" s="136"/>
      <c r="F137" s="136"/>
      <c r="G137" s="136"/>
      <c r="H137" s="136"/>
      <c r="I137" s="136"/>
      <c r="J137" s="136"/>
      <c r="K137" s="136"/>
      <c r="L137" s="136"/>
      <c r="M137" s="136"/>
      <c r="N137" s="136"/>
      <c r="O137" s="136"/>
      <c r="P137" s="136"/>
      <c r="Q137" s="136"/>
      <c r="R137" s="136"/>
      <c r="S137" s="136"/>
      <c r="T137" s="136"/>
      <c r="U137" s="136"/>
      <c r="V137" s="136"/>
      <c r="W137" s="136"/>
      <c r="X137" s="136"/>
      <c r="Y137" s="136"/>
      <c r="Z137" s="136"/>
      <c r="AA137" s="136"/>
      <c r="AB137" s="136"/>
      <c r="AC137" s="136"/>
      <c r="AD137" s="136"/>
      <c r="AE137" s="136"/>
      <c r="AF137" s="136"/>
      <c r="AG137" s="136"/>
    </row>
    <row r="138" spans="1:33" ht="12.75" customHeight="1">
      <c r="A138" s="136"/>
      <c r="B138" s="136"/>
      <c r="C138" s="136"/>
      <c r="D138" s="136"/>
      <c r="E138" s="136"/>
      <c r="F138" s="136"/>
      <c r="G138" s="136"/>
      <c r="H138" s="136"/>
      <c r="I138" s="136"/>
      <c r="J138" s="136"/>
      <c r="K138" s="136"/>
      <c r="L138" s="136"/>
      <c r="M138" s="136"/>
      <c r="N138" s="136"/>
      <c r="O138" s="136"/>
      <c r="P138" s="136"/>
      <c r="Q138" s="136"/>
      <c r="R138" s="136"/>
      <c r="S138" s="136"/>
      <c r="T138" s="136"/>
      <c r="U138" s="136"/>
      <c r="V138" s="136"/>
      <c r="W138" s="136"/>
      <c r="X138" s="136"/>
      <c r="Y138" s="136"/>
      <c r="Z138" s="136"/>
      <c r="AA138" s="136"/>
      <c r="AB138" s="136"/>
      <c r="AC138" s="136"/>
      <c r="AD138" s="136"/>
      <c r="AE138" s="136"/>
      <c r="AF138" s="136"/>
      <c r="AG138" s="136"/>
    </row>
    <row r="139" spans="1:33" ht="12.75" customHeight="1">
      <c r="A139" s="136"/>
      <c r="B139" s="136"/>
      <c r="C139" s="136"/>
      <c r="D139" s="136"/>
      <c r="E139" s="136"/>
      <c r="F139" s="136"/>
      <c r="G139" s="136"/>
      <c r="H139" s="136"/>
      <c r="I139" s="136"/>
      <c r="J139" s="136"/>
      <c r="K139" s="136"/>
      <c r="L139" s="136"/>
      <c r="M139" s="136"/>
      <c r="N139" s="136"/>
      <c r="O139" s="136"/>
      <c r="P139" s="136"/>
      <c r="Q139" s="136"/>
      <c r="R139" s="136"/>
      <c r="S139" s="136"/>
      <c r="T139" s="136"/>
      <c r="U139" s="136"/>
      <c r="V139" s="136"/>
      <c r="W139" s="136"/>
      <c r="X139" s="136"/>
      <c r="Y139" s="136"/>
      <c r="Z139" s="136"/>
      <c r="AA139" s="136"/>
      <c r="AB139" s="136"/>
      <c r="AC139" s="136"/>
      <c r="AD139" s="136"/>
      <c r="AE139" s="136"/>
      <c r="AF139" s="136"/>
      <c r="AG139" s="136"/>
    </row>
    <row r="140" spans="1:33" ht="12.75" customHeight="1">
      <c r="A140" s="136"/>
      <c r="B140" s="136"/>
      <c r="C140" s="136"/>
      <c r="D140" s="136"/>
      <c r="E140" s="136"/>
      <c r="F140" s="136"/>
      <c r="G140" s="136"/>
      <c r="H140" s="136"/>
      <c r="I140" s="136"/>
      <c r="J140" s="136"/>
      <c r="K140" s="136"/>
      <c r="L140" s="136"/>
      <c r="M140" s="136"/>
      <c r="N140" s="136"/>
      <c r="O140" s="136"/>
      <c r="P140" s="136"/>
      <c r="Q140" s="136"/>
      <c r="R140" s="136"/>
      <c r="S140" s="136"/>
      <c r="T140" s="136"/>
      <c r="U140" s="136"/>
      <c r="V140" s="136"/>
      <c r="W140" s="136"/>
      <c r="X140" s="136"/>
      <c r="Y140" s="136"/>
      <c r="Z140" s="136"/>
      <c r="AA140" s="136"/>
      <c r="AB140" s="136"/>
      <c r="AC140" s="136"/>
      <c r="AD140" s="136"/>
      <c r="AE140" s="136"/>
      <c r="AF140" s="136"/>
      <c r="AG140" s="136"/>
    </row>
    <row r="141" spans="1:33" ht="12.75" customHeight="1">
      <c r="A141" s="136"/>
      <c r="B141" s="136"/>
      <c r="C141" s="136"/>
      <c r="D141" s="136"/>
      <c r="E141" s="136"/>
      <c r="F141" s="136"/>
      <c r="G141" s="136"/>
      <c r="H141" s="136"/>
      <c r="I141" s="136"/>
      <c r="J141" s="136"/>
      <c r="K141" s="136"/>
      <c r="L141" s="136"/>
      <c r="M141" s="136"/>
      <c r="N141" s="136"/>
      <c r="O141" s="136"/>
      <c r="P141" s="136"/>
      <c r="Q141" s="136"/>
      <c r="R141" s="136"/>
      <c r="S141" s="136"/>
      <c r="T141" s="136"/>
      <c r="U141" s="136"/>
      <c r="V141" s="136"/>
      <c r="W141" s="136"/>
      <c r="X141" s="136"/>
      <c r="Y141" s="136"/>
      <c r="Z141" s="136"/>
      <c r="AA141" s="136"/>
      <c r="AB141" s="136"/>
      <c r="AC141" s="136"/>
      <c r="AD141" s="136"/>
      <c r="AE141" s="136"/>
      <c r="AF141" s="136"/>
      <c r="AG141" s="136"/>
    </row>
    <row r="142" spans="1:33" ht="12.75" customHeight="1">
      <c r="A142" s="136"/>
      <c r="B142" s="136"/>
      <c r="C142" s="136"/>
      <c r="D142" s="136"/>
      <c r="E142" s="136"/>
      <c r="F142" s="136"/>
      <c r="G142" s="136"/>
      <c r="H142" s="136"/>
      <c r="I142" s="136"/>
      <c r="J142" s="136"/>
      <c r="K142" s="136"/>
      <c r="L142" s="136"/>
      <c r="M142" s="136"/>
      <c r="N142" s="136"/>
      <c r="O142" s="136"/>
      <c r="P142" s="136"/>
      <c r="Q142" s="136"/>
      <c r="R142" s="136"/>
      <c r="S142" s="136"/>
      <c r="T142" s="136"/>
      <c r="U142" s="136"/>
      <c r="V142" s="136"/>
      <c r="W142" s="136"/>
      <c r="X142" s="136"/>
      <c r="Y142" s="136"/>
      <c r="Z142" s="136"/>
      <c r="AA142" s="136"/>
      <c r="AB142" s="136"/>
      <c r="AC142" s="136"/>
      <c r="AD142" s="136"/>
      <c r="AE142" s="136"/>
      <c r="AF142" s="136"/>
      <c r="AG142" s="136"/>
    </row>
    <row r="143" spans="1:33" ht="12.75" customHeight="1">
      <c r="A143" s="136"/>
      <c r="B143" s="136"/>
      <c r="C143" s="136"/>
      <c r="D143" s="136"/>
      <c r="E143" s="136"/>
      <c r="F143" s="136"/>
      <c r="G143" s="136"/>
      <c r="H143" s="136"/>
      <c r="I143" s="136"/>
      <c r="J143" s="136"/>
      <c r="K143" s="136"/>
      <c r="L143" s="136"/>
      <c r="M143" s="136"/>
      <c r="N143" s="136"/>
      <c r="O143" s="136"/>
      <c r="P143" s="136"/>
      <c r="Q143" s="136"/>
      <c r="R143" s="136"/>
      <c r="S143" s="136"/>
      <c r="T143" s="136"/>
      <c r="U143" s="136"/>
      <c r="V143" s="136"/>
      <c r="W143" s="136"/>
      <c r="X143" s="136"/>
      <c r="Y143" s="136"/>
      <c r="Z143" s="136"/>
      <c r="AA143" s="136"/>
      <c r="AB143" s="136"/>
      <c r="AC143" s="136"/>
      <c r="AD143" s="136"/>
      <c r="AE143" s="136"/>
      <c r="AF143" s="136"/>
      <c r="AG143" s="136"/>
    </row>
    <row r="144" spans="1:33" ht="12.75" customHeight="1">
      <c r="A144" s="136"/>
      <c r="B144" s="136"/>
      <c r="C144" s="136"/>
      <c r="D144" s="136"/>
      <c r="E144" s="136"/>
      <c r="F144" s="136"/>
      <c r="G144" s="136"/>
      <c r="H144" s="136"/>
      <c r="I144" s="136"/>
      <c r="J144" s="136"/>
      <c r="K144" s="136"/>
      <c r="L144" s="136"/>
      <c r="M144" s="136"/>
      <c r="N144" s="136"/>
      <c r="O144" s="136"/>
      <c r="P144" s="136"/>
      <c r="Q144" s="136"/>
      <c r="R144" s="136"/>
      <c r="S144" s="136"/>
      <c r="T144" s="136"/>
      <c r="U144" s="136"/>
      <c r="V144" s="136"/>
      <c r="W144" s="136"/>
      <c r="X144" s="136"/>
      <c r="Y144" s="136"/>
      <c r="Z144" s="136"/>
      <c r="AA144" s="136"/>
      <c r="AB144" s="136"/>
      <c r="AC144" s="136"/>
      <c r="AD144" s="136"/>
      <c r="AE144" s="136"/>
      <c r="AF144" s="136"/>
      <c r="AG144" s="136"/>
    </row>
    <row r="145" spans="1:33" ht="12.75" customHeight="1">
      <c r="A145" s="136"/>
      <c r="B145" s="136"/>
      <c r="C145" s="136"/>
      <c r="D145" s="136"/>
      <c r="E145" s="136"/>
      <c r="F145" s="136"/>
      <c r="G145" s="136"/>
      <c r="H145" s="136"/>
      <c r="I145" s="136"/>
      <c r="J145" s="136"/>
      <c r="K145" s="136"/>
      <c r="L145" s="136"/>
      <c r="M145" s="136"/>
      <c r="N145" s="136"/>
      <c r="O145" s="136"/>
      <c r="P145" s="136"/>
      <c r="Q145" s="136"/>
      <c r="R145" s="136"/>
      <c r="S145" s="136"/>
      <c r="T145" s="136"/>
      <c r="U145" s="136"/>
      <c r="V145" s="136"/>
      <c r="W145" s="136"/>
      <c r="X145" s="136"/>
      <c r="Y145" s="136"/>
      <c r="Z145" s="136"/>
      <c r="AA145" s="136"/>
      <c r="AB145" s="136"/>
      <c r="AC145" s="136"/>
      <c r="AD145" s="136"/>
      <c r="AE145" s="136"/>
      <c r="AF145" s="136"/>
      <c r="AG145" s="136"/>
    </row>
    <row r="146" spans="1:33" ht="12.75" customHeight="1">
      <c r="A146" s="136"/>
      <c r="B146" s="136"/>
      <c r="C146" s="136"/>
      <c r="D146" s="136"/>
      <c r="E146" s="136"/>
      <c r="F146" s="136"/>
      <c r="G146" s="136"/>
      <c r="H146" s="136"/>
      <c r="I146" s="136"/>
      <c r="J146" s="136"/>
      <c r="K146" s="136"/>
      <c r="L146" s="136"/>
      <c r="M146" s="136"/>
      <c r="N146" s="136"/>
      <c r="O146" s="136"/>
      <c r="P146" s="136"/>
      <c r="Q146" s="136"/>
      <c r="R146" s="136"/>
      <c r="S146" s="136"/>
      <c r="T146" s="136"/>
      <c r="U146" s="136"/>
      <c r="V146" s="136"/>
      <c r="W146" s="136"/>
      <c r="X146" s="136"/>
      <c r="Y146" s="136"/>
      <c r="Z146" s="136"/>
      <c r="AA146" s="136"/>
      <c r="AB146" s="136"/>
      <c r="AC146" s="136"/>
      <c r="AD146" s="136"/>
      <c r="AE146" s="136"/>
      <c r="AF146" s="136"/>
      <c r="AG146" s="136"/>
    </row>
    <row r="147" spans="1:33" ht="12.75" customHeight="1">
      <c r="A147" s="136"/>
      <c r="B147" s="136"/>
      <c r="C147" s="136"/>
      <c r="D147" s="136"/>
      <c r="E147" s="136"/>
      <c r="F147" s="136"/>
      <c r="G147" s="136"/>
      <c r="H147" s="136"/>
      <c r="I147" s="136"/>
      <c r="J147" s="136"/>
      <c r="K147" s="136"/>
      <c r="L147" s="136"/>
      <c r="M147" s="136"/>
      <c r="N147" s="136"/>
      <c r="O147" s="136"/>
      <c r="P147" s="136"/>
      <c r="Q147" s="136"/>
      <c r="R147" s="136"/>
      <c r="S147" s="136"/>
      <c r="T147" s="136"/>
      <c r="U147" s="136"/>
      <c r="V147" s="136"/>
      <c r="W147" s="136"/>
      <c r="X147" s="136"/>
      <c r="Y147" s="136"/>
      <c r="Z147" s="136"/>
      <c r="AA147" s="136"/>
      <c r="AB147" s="136"/>
      <c r="AC147" s="136"/>
      <c r="AD147" s="136"/>
      <c r="AE147" s="136"/>
      <c r="AF147" s="136"/>
      <c r="AG147" s="136"/>
    </row>
    <row r="148" spans="1:33" ht="12.75" customHeight="1">
      <c r="A148" s="136"/>
      <c r="B148" s="136"/>
      <c r="C148" s="136"/>
      <c r="D148" s="136"/>
      <c r="E148" s="136"/>
      <c r="F148" s="136"/>
      <c r="G148" s="136"/>
      <c r="H148" s="136"/>
      <c r="I148" s="136"/>
      <c r="J148" s="136"/>
      <c r="K148" s="136"/>
      <c r="L148" s="136"/>
      <c r="M148" s="136"/>
      <c r="N148" s="136"/>
      <c r="O148" s="136"/>
      <c r="P148" s="136"/>
      <c r="Q148" s="136"/>
      <c r="R148" s="136"/>
      <c r="S148" s="136"/>
      <c r="T148" s="136"/>
      <c r="U148" s="136"/>
      <c r="V148" s="136"/>
      <c r="W148" s="136"/>
      <c r="X148" s="136"/>
      <c r="Y148" s="136"/>
      <c r="Z148" s="136"/>
      <c r="AA148" s="136"/>
      <c r="AB148" s="136"/>
      <c r="AC148" s="136"/>
      <c r="AD148" s="136"/>
      <c r="AE148" s="136"/>
      <c r="AF148" s="136"/>
      <c r="AG148" s="136"/>
    </row>
    <row r="149" spans="1:33" ht="12.75" customHeight="1">
      <c r="A149" s="136"/>
      <c r="B149" s="136"/>
      <c r="C149" s="136"/>
      <c r="D149" s="136"/>
      <c r="E149" s="136"/>
      <c r="F149" s="136"/>
      <c r="G149" s="136"/>
      <c r="H149" s="136"/>
      <c r="I149" s="136"/>
      <c r="J149" s="136"/>
      <c r="K149" s="136"/>
      <c r="L149" s="136"/>
      <c r="M149" s="136"/>
      <c r="N149" s="136"/>
      <c r="O149" s="136"/>
      <c r="P149" s="136"/>
      <c r="Q149" s="136"/>
      <c r="R149" s="136"/>
      <c r="S149" s="136"/>
      <c r="T149" s="136"/>
      <c r="U149" s="136"/>
      <c r="V149" s="136"/>
      <c r="W149" s="136"/>
      <c r="X149" s="136"/>
      <c r="Y149" s="136"/>
      <c r="Z149" s="136"/>
      <c r="AA149" s="136"/>
      <c r="AB149" s="136"/>
      <c r="AC149" s="136"/>
      <c r="AD149" s="136"/>
      <c r="AE149" s="136"/>
      <c r="AF149" s="136"/>
      <c r="AG149" s="136"/>
    </row>
    <row r="150" spans="1:33" ht="12.75" customHeight="1">
      <c r="A150" s="136"/>
      <c r="B150" s="136"/>
      <c r="C150" s="136"/>
      <c r="D150" s="136"/>
      <c r="E150" s="136"/>
      <c r="F150" s="136"/>
      <c r="G150" s="136"/>
      <c r="H150" s="136"/>
      <c r="I150" s="136"/>
      <c r="J150" s="136"/>
      <c r="K150" s="136"/>
      <c r="L150" s="136"/>
      <c r="M150" s="136"/>
      <c r="N150" s="136"/>
      <c r="O150" s="136"/>
      <c r="P150" s="136"/>
      <c r="Q150" s="136"/>
      <c r="R150" s="136"/>
      <c r="S150" s="136"/>
      <c r="T150" s="136"/>
      <c r="U150" s="136"/>
      <c r="V150" s="136"/>
      <c r="W150" s="136"/>
      <c r="X150" s="136"/>
      <c r="Y150" s="136"/>
      <c r="Z150" s="136"/>
      <c r="AA150" s="136"/>
      <c r="AB150" s="136"/>
      <c r="AC150" s="136"/>
      <c r="AD150" s="136"/>
      <c r="AE150" s="136"/>
      <c r="AF150" s="136"/>
      <c r="AG150" s="136"/>
    </row>
    <row r="151" spans="1:33" ht="12.75" customHeight="1">
      <c r="A151" s="136"/>
      <c r="B151" s="136"/>
      <c r="C151" s="136"/>
      <c r="D151" s="136"/>
      <c r="E151" s="136"/>
      <c r="F151" s="136"/>
      <c r="G151" s="136"/>
      <c r="H151" s="136"/>
      <c r="I151" s="136"/>
      <c r="J151" s="136"/>
      <c r="K151" s="136"/>
      <c r="L151" s="136"/>
      <c r="M151" s="136"/>
      <c r="N151" s="136"/>
      <c r="O151" s="136"/>
      <c r="P151" s="136"/>
      <c r="Q151" s="136"/>
      <c r="R151" s="136"/>
      <c r="S151" s="136"/>
      <c r="T151" s="136"/>
      <c r="U151" s="136"/>
      <c r="V151" s="136"/>
      <c r="W151" s="136"/>
      <c r="X151" s="136"/>
      <c r="Y151" s="136"/>
      <c r="Z151" s="136"/>
      <c r="AA151" s="136"/>
      <c r="AB151" s="136"/>
      <c r="AC151" s="136"/>
      <c r="AD151" s="136"/>
      <c r="AE151" s="136"/>
      <c r="AF151" s="136"/>
      <c r="AG151" s="136"/>
    </row>
    <row r="152" spans="1:33" ht="12.75" customHeight="1">
      <c r="A152" s="136"/>
      <c r="B152" s="136"/>
      <c r="C152" s="136"/>
      <c r="D152" s="136"/>
      <c r="E152" s="136"/>
      <c r="F152" s="136"/>
      <c r="G152" s="136"/>
      <c r="H152" s="136"/>
      <c r="I152" s="136"/>
      <c r="J152" s="136"/>
      <c r="K152" s="136"/>
      <c r="L152" s="136"/>
      <c r="M152" s="136"/>
      <c r="N152" s="136"/>
      <c r="O152" s="136"/>
      <c r="P152" s="136"/>
      <c r="Q152" s="136"/>
      <c r="R152" s="136"/>
      <c r="S152" s="136"/>
      <c r="T152" s="136"/>
      <c r="U152" s="136"/>
      <c r="V152" s="136"/>
      <c r="W152" s="136"/>
      <c r="X152" s="136"/>
      <c r="Y152" s="136"/>
      <c r="Z152" s="136"/>
      <c r="AA152" s="136"/>
      <c r="AB152" s="136"/>
      <c r="AC152" s="136"/>
      <c r="AD152" s="136"/>
      <c r="AE152" s="136"/>
      <c r="AF152" s="136"/>
      <c r="AG152" s="136"/>
    </row>
    <row r="153" spans="1:33" ht="12.75" customHeight="1">
      <c r="A153" s="136"/>
      <c r="B153" s="136"/>
      <c r="C153" s="136"/>
      <c r="D153" s="136"/>
      <c r="E153" s="136"/>
      <c r="F153" s="136"/>
      <c r="G153" s="136"/>
      <c r="H153" s="136"/>
      <c r="I153" s="136"/>
      <c r="J153" s="136"/>
      <c r="K153" s="136"/>
      <c r="L153" s="136"/>
      <c r="M153" s="136"/>
      <c r="N153" s="136"/>
      <c r="O153" s="136"/>
      <c r="P153" s="136"/>
      <c r="Q153" s="136"/>
      <c r="R153" s="136"/>
      <c r="S153" s="136"/>
      <c r="T153" s="136"/>
      <c r="U153" s="136"/>
      <c r="V153" s="136"/>
      <c r="W153" s="136"/>
      <c r="X153" s="136"/>
      <c r="Y153" s="136"/>
      <c r="Z153" s="136"/>
      <c r="AA153" s="136"/>
      <c r="AB153" s="136"/>
      <c r="AC153" s="136"/>
      <c r="AD153" s="136"/>
      <c r="AE153" s="136"/>
      <c r="AF153" s="136"/>
      <c r="AG153" s="136"/>
    </row>
    <row r="154" spans="1:33" ht="12.75" customHeight="1">
      <c r="A154" s="136"/>
      <c r="B154" s="136"/>
      <c r="C154" s="136"/>
      <c r="D154" s="136"/>
      <c r="E154" s="136"/>
      <c r="F154" s="136"/>
      <c r="G154" s="136"/>
      <c r="H154" s="136"/>
      <c r="I154" s="136"/>
      <c r="J154" s="136"/>
      <c r="K154" s="136"/>
      <c r="L154" s="136"/>
      <c r="M154" s="136"/>
      <c r="N154" s="136"/>
      <c r="O154" s="136"/>
      <c r="P154" s="136"/>
      <c r="Q154" s="136"/>
      <c r="R154" s="136"/>
      <c r="S154" s="136"/>
      <c r="T154" s="136"/>
      <c r="U154" s="136"/>
      <c r="V154" s="136"/>
      <c r="W154" s="136"/>
      <c r="X154" s="136"/>
      <c r="Y154" s="136"/>
      <c r="Z154" s="136"/>
      <c r="AA154" s="136"/>
      <c r="AB154" s="136"/>
      <c r="AC154" s="136"/>
      <c r="AD154" s="136"/>
      <c r="AE154" s="136"/>
      <c r="AF154" s="136"/>
      <c r="AG154" s="136"/>
    </row>
    <row r="155" spans="1:33" ht="12.75" customHeight="1">
      <c r="A155" s="136"/>
      <c r="B155" s="136"/>
      <c r="C155" s="136"/>
      <c r="D155" s="136"/>
      <c r="E155" s="136"/>
      <c r="F155" s="136"/>
      <c r="G155" s="136"/>
      <c r="H155" s="136"/>
      <c r="I155" s="136"/>
      <c r="J155" s="136"/>
      <c r="K155" s="136"/>
      <c r="L155" s="136"/>
      <c r="M155" s="136"/>
      <c r="N155" s="136"/>
      <c r="O155" s="136"/>
      <c r="P155" s="136"/>
      <c r="Q155" s="136"/>
      <c r="R155" s="136"/>
      <c r="S155" s="136"/>
      <c r="T155" s="136"/>
      <c r="U155" s="136"/>
      <c r="V155" s="136"/>
      <c r="W155" s="136"/>
      <c r="X155" s="136"/>
      <c r="Y155" s="136"/>
      <c r="Z155" s="136"/>
      <c r="AA155" s="136"/>
      <c r="AB155" s="136"/>
      <c r="AC155" s="136"/>
      <c r="AD155" s="136"/>
      <c r="AE155" s="136"/>
      <c r="AF155" s="136"/>
      <c r="AG155" s="136"/>
    </row>
    <row r="156" spans="1:33" ht="12.75" customHeight="1">
      <c r="A156" s="136"/>
      <c r="B156" s="136"/>
      <c r="C156" s="136"/>
      <c r="D156" s="136"/>
      <c r="E156" s="136"/>
      <c r="F156" s="136"/>
      <c r="G156" s="136"/>
      <c r="H156" s="136"/>
      <c r="I156" s="136"/>
      <c r="J156" s="136"/>
      <c r="K156" s="136"/>
      <c r="L156" s="136"/>
      <c r="M156" s="136"/>
      <c r="N156" s="136"/>
      <c r="O156" s="136"/>
      <c r="P156" s="136"/>
      <c r="Q156" s="136"/>
      <c r="R156" s="136"/>
      <c r="S156" s="136"/>
      <c r="T156" s="136"/>
      <c r="U156" s="136"/>
      <c r="V156" s="136"/>
      <c r="W156" s="136"/>
      <c r="X156" s="136"/>
      <c r="Y156" s="136"/>
      <c r="Z156" s="136"/>
      <c r="AA156" s="136"/>
      <c r="AB156" s="136"/>
      <c r="AC156" s="136"/>
      <c r="AD156" s="136"/>
      <c r="AE156" s="136"/>
      <c r="AF156" s="136"/>
      <c r="AG156" s="136"/>
    </row>
    <row r="157" spans="1:33" ht="12.75" customHeight="1">
      <c r="A157" s="136"/>
      <c r="B157" s="136"/>
      <c r="C157" s="136"/>
      <c r="D157" s="136"/>
      <c r="E157" s="136"/>
      <c r="F157" s="136"/>
      <c r="G157" s="136"/>
      <c r="H157" s="136"/>
      <c r="I157" s="136"/>
      <c r="J157" s="136"/>
      <c r="K157" s="136"/>
      <c r="L157" s="136"/>
      <c r="M157" s="136"/>
      <c r="N157" s="136"/>
      <c r="O157" s="136"/>
      <c r="P157" s="136"/>
      <c r="Q157" s="136"/>
      <c r="R157" s="136"/>
      <c r="S157" s="136"/>
      <c r="T157" s="136"/>
      <c r="U157" s="136"/>
      <c r="V157" s="136"/>
      <c r="W157" s="136"/>
      <c r="X157" s="136"/>
      <c r="Y157" s="136"/>
      <c r="Z157" s="136"/>
      <c r="AA157" s="136"/>
      <c r="AB157" s="136"/>
      <c r="AC157" s="136"/>
      <c r="AD157" s="136"/>
      <c r="AE157" s="136"/>
      <c r="AF157" s="136"/>
      <c r="AG157" s="136"/>
    </row>
    <row r="158" spans="1:33" ht="12.75" customHeight="1">
      <c r="A158" s="136"/>
      <c r="B158" s="136"/>
      <c r="C158" s="136"/>
      <c r="D158" s="136"/>
      <c r="E158" s="136"/>
      <c r="F158" s="136"/>
      <c r="G158" s="136"/>
      <c r="H158" s="136"/>
      <c r="I158" s="136"/>
      <c r="J158" s="136"/>
      <c r="K158" s="136"/>
      <c r="L158" s="136"/>
      <c r="M158" s="136"/>
      <c r="N158" s="136"/>
      <c r="O158" s="136"/>
      <c r="P158" s="136"/>
      <c r="Q158" s="136"/>
      <c r="R158" s="136"/>
      <c r="S158" s="136"/>
      <c r="T158" s="136"/>
      <c r="U158" s="136"/>
      <c r="V158" s="136"/>
      <c r="W158" s="136"/>
      <c r="X158" s="136"/>
      <c r="Y158" s="136"/>
      <c r="Z158" s="136"/>
      <c r="AA158" s="136"/>
      <c r="AB158" s="136"/>
      <c r="AC158" s="136"/>
      <c r="AD158" s="136"/>
      <c r="AE158" s="136"/>
      <c r="AF158" s="136"/>
      <c r="AG158" s="136"/>
    </row>
    <row r="159" spans="1:33" ht="12.75" customHeight="1">
      <c r="A159" s="136"/>
      <c r="B159" s="136"/>
      <c r="C159" s="136"/>
      <c r="D159" s="136"/>
      <c r="E159" s="136"/>
      <c r="F159" s="136"/>
      <c r="G159" s="136"/>
      <c r="H159" s="136"/>
      <c r="I159" s="136"/>
      <c r="J159" s="136"/>
      <c r="K159" s="136"/>
      <c r="L159" s="136"/>
      <c r="M159" s="136"/>
      <c r="N159" s="136"/>
      <c r="O159" s="136"/>
      <c r="P159" s="136"/>
      <c r="Q159" s="136"/>
      <c r="R159" s="136"/>
      <c r="S159" s="136"/>
      <c r="T159" s="136"/>
      <c r="U159" s="136"/>
      <c r="V159" s="136"/>
      <c r="W159" s="136"/>
      <c r="X159" s="136"/>
      <c r="Y159" s="136"/>
      <c r="Z159" s="136"/>
      <c r="AA159" s="136"/>
      <c r="AB159" s="136"/>
      <c r="AC159" s="136"/>
      <c r="AD159" s="136"/>
      <c r="AE159" s="136"/>
      <c r="AF159" s="136"/>
      <c r="AG159" s="136"/>
    </row>
    <row r="160" spans="1:33" ht="12.75" customHeight="1">
      <c r="A160" s="136"/>
      <c r="B160" s="136"/>
      <c r="C160" s="136"/>
      <c r="D160" s="136"/>
      <c r="E160" s="136"/>
      <c r="F160" s="136"/>
      <c r="G160" s="136"/>
      <c r="H160" s="136"/>
      <c r="I160" s="136"/>
      <c r="J160" s="136"/>
      <c r="K160" s="136"/>
      <c r="L160" s="136"/>
      <c r="M160" s="136"/>
      <c r="N160" s="136"/>
      <c r="O160" s="136"/>
      <c r="P160" s="136"/>
      <c r="Q160" s="136"/>
      <c r="R160" s="136"/>
      <c r="S160" s="136"/>
      <c r="T160" s="136"/>
      <c r="U160" s="136"/>
      <c r="V160" s="136"/>
      <c r="W160" s="136"/>
      <c r="X160" s="136"/>
      <c r="Y160" s="136"/>
      <c r="Z160" s="136"/>
      <c r="AA160" s="136"/>
      <c r="AB160" s="136"/>
      <c r="AC160" s="136"/>
      <c r="AD160" s="136"/>
      <c r="AE160" s="136"/>
      <c r="AF160" s="136"/>
      <c r="AG160" s="136"/>
    </row>
    <row r="161" spans="1:33" ht="12.75" customHeight="1">
      <c r="A161" s="136"/>
      <c r="B161" s="136"/>
      <c r="C161" s="136"/>
      <c r="D161" s="136"/>
      <c r="E161" s="136"/>
      <c r="F161" s="136"/>
      <c r="G161" s="136"/>
      <c r="H161" s="136"/>
      <c r="I161" s="136"/>
      <c r="J161" s="136"/>
      <c r="K161" s="136"/>
      <c r="L161" s="136"/>
      <c r="M161" s="136"/>
      <c r="N161" s="136"/>
      <c r="O161" s="136"/>
      <c r="P161" s="136"/>
      <c r="Q161" s="136"/>
      <c r="R161" s="136"/>
      <c r="S161" s="136"/>
      <c r="T161" s="136"/>
      <c r="U161" s="136"/>
      <c r="V161" s="136"/>
      <c r="W161" s="136"/>
      <c r="X161" s="136"/>
      <c r="Y161" s="136"/>
      <c r="Z161" s="136"/>
      <c r="AA161" s="136"/>
      <c r="AB161" s="136"/>
      <c r="AC161" s="136"/>
      <c r="AD161" s="136"/>
      <c r="AE161" s="136"/>
      <c r="AF161" s="136"/>
      <c r="AG161" s="136"/>
    </row>
    <row r="162" spans="1:33" ht="12.75" customHeight="1">
      <c r="A162" s="136"/>
      <c r="B162" s="136"/>
      <c r="C162" s="136"/>
      <c r="D162" s="136"/>
      <c r="E162" s="136"/>
      <c r="F162" s="136"/>
      <c r="G162" s="136"/>
      <c r="H162" s="136"/>
      <c r="I162" s="136"/>
      <c r="J162" s="136"/>
      <c r="K162" s="136"/>
      <c r="L162" s="136"/>
      <c r="M162" s="136"/>
      <c r="N162" s="136"/>
      <c r="O162" s="136"/>
      <c r="P162" s="136"/>
      <c r="Q162" s="136"/>
      <c r="R162" s="136"/>
      <c r="S162" s="136"/>
      <c r="T162" s="136"/>
      <c r="U162" s="136"/>
      <c r="V162" s="136"/>
      <c r="W162" s="136"/>
      <c r="X162" s="136"/>
      <c r="Y162" s="136"/>
      <c r="Z162" s="136"/>
      <c r="AA162" s="136"/>
      <c r="AB162" s="136"/>
      <c r="AC162" s="136"/>
      <c r="AD162" s="136"/>
      <c r="AE162" s="136"/>
      <c r="AF162" s="136"/>
      <c r="AG162" s="136"/>
    </row>
    <row r="163" spans="1:33" ht="12.75" customHeight="1">
      <c r="A163" s="136"/>
      <c r="B163" s="136"/>
      <c r="C163" s="136"/>
      <c r="D163" s="136"/>
      <c r="E163" s="136"/>
      <c r="F163" s="136"/>
      <c r="G163" s="136"/>
      <c r="H163" s="136"/>
      <c r="I163" s="136"/>
      <c r="J163" s="136"/>
      <c r="K163" s="136"/>
      <c r="L163" s="136"/>
      <c r="M163" s="136"/>
      <c r="N163" s="136"/>
      <c r="O163" s="136"/>
      <c r="P163" s="136"/>
      <c r="Q163" s="136"/>
      <c r="R163" s="136"/>
      <c r="S163" s="136"/>
      <c r="T163" s="136"/>
      <c r="U163" s="136"/>
      <c r="V163" s="136"/>
      <c r="W163" s="136"/>
      <c r="X163" s="136"/>
      <c r="Y163" s="136"/>
      <c r="Z163" s="136"/>
      <c r="AA163" s="136"/>
      <c r="AB163" s="136"/>
      <c r="AC163" s="136"/>
      <c r="AD163" s="136"/>
      <c r="AE163" s="136"/>
      <c r="AF163" s="136"/>
      <c r="AG163" s="136"/>
    </row>
    <row r="164" spans="1:33" ht="12.75" customHeight="1">
      <c r="A164" s="136"/>
      <c r="B164" s="136"/>
      <c r="C164" s="136"/>
      <c r="D164" s="136"/>
      <c r="E164" s="136"/>
      <c r="F164" s="136"/>
      <c r="G164" s="136"/>
      <c r="H164" s="136"/>
      <c r="I164" s="136"/>
      <c r="J164" s="136"/>
      <c r="K164" s="136"/>
      <c r="L164" s="136"/>
      <c r="M164" s="136"/>
      <c r="N164" s="136"/>
      <c r="O164" s="136"/>
      <c r="P164" s="136"/>
      <c r="Q164" s="136"/>
      <c r="R164" s="136"/>
      <c r="S164" s="136"/>
      <c r="T164" s="136"/>
      <c r="U164" s="136"/>
      <c r="V164" s="136"/>
      <c r="W164" s="136"/>
      <c r="X164" s="136"/>
      <c r="Y164" s="136"/>
      <c r="Z164" s="136"/>
      <c r="AA164" s="136"/>
      <c r="AB164" s="136"/>
      <c r="AC164" s="136"/>
      <c r="AD164" s="136"/>
      <c r="AE164" s="136"/>
      <c r="AF164" s="136"/>
      <c r="AG164" s="136"/>
    </row>
    <row r="165" spans="1:33" ht="12.75" customHeight="1">
      <c r="A165" s="136"/>
      <c r="B165" s="136"/>
      <c r="C165" s="136"/>
      <c r="D165" s="136"/>
      <c r="E165" s="136"/>
      <c r="F165" s="136"/>
      <c r="G165" s="136"/>
      <c r="H165" s="136"/>
      <c r="I165" s="136"/>
      <c r="J165" s="136"/>
      <c r="K165" s="136"/>
      <c r="L165" s="136"/>
      <c r="M165" s="136"/>
      <c r="N165" s="136"/>
      <c r="O165" s="136"/>
      <c r="P165" s="136"/>
      <c r="Q165" s="136"/>
      <c r="R165" s="136"/>
      <c r="S165" s="136"/>
      <c r="T165" s="136"/>
      <c r="U165" s="136"/>
      <c r="V165" s="136"/>
      <c r="W165" s="136"/>
      <c r="X165" s="136"/>
      <c r="Y165" s="136"/>
      <c r="Z165" s="136"/>
      <c r="AA165" s="136"/>
      <c r="AB165" s="136"/>
      <c r="AC165" s="136"/>
      <c r="AD165" s="136"/>
      <c r="AE165" s="136"/>
      <c r="AF165" s="136"/>
      <c r="AG165" s="136"/>
    </row>
    <row r="166" spans="1:33" ht="12.75" customHeight="1">
      <c r="A166" s="136"/>
      <c r="B166" s="136"/>
      <c r="C166" s="136"/>
      <c r="D166" s="136"/>
      <c r="E166" s="136"/>
      <c r="F166" s="136"/>
      <c r="G166" s="136"/>
      <c r="H166" s="136"/>
      <c r="I166" s="136"/>
      <c r="J166" s="136"/>
      <c r="K166" s="136"/>
      <c r="L166" s="136"/>
      <c r="M166" s="136"/>
      <c r="N166" s="136"/>
      <c r="O166" s="136"/>
      <c r="P166" s="136"/>
      <c r="Q166" s="136"/>
      <c r="R166" s="136"/>
      <c r="S166" s="136"/>
      <c r="T166" s="136"/>
      <c r="U166" s="136"/>
      <c r="V166" s="136"/>
      <c r="W166" s="136"/>
      <c r="X166" s="136"/>
      <c r="Y166" s="136"/>
      <c r="Z166" s="136"/>
      <c r="AA166" s="136"/>
      <c r="AB166" s="136"/>
      <c r="AC166" s="136"/>
      <c r="AD166" s="136"/>
      <c r="AE166" s="136"/>
      <c r="AF166" s="136"/>
      <c r="AG166" s="136"/>
    </row>
    <row r="167" spans="1:33" ht="12.75" customHeight="1">
      <c r="A167" s="136"/>
      <c r="B167" s="136"/>
      <c r="C167" s="136"/>
      <c r="D167" s="136"/>
      <c r="E167" s="136"/>
      <c r="F167" s="136"/>
      <c r="G167" s="136"/>
      <c r="H167" s="136"/>
      <c r="I167" s="136"/>
      <c r="J167" s="136"/>
      <c r="K167" s="136"/>
      <c r="L167" s="136"/>
      <c r="M167" s="136"/>
      <c r="N167" s="136"/>
      <c r="O167" s="136"/>
      <c r="P167" s="136"/>
      <c r="Q167" s="136"/>
      <c r="R167" s="136"/>
      <c r="S167" s="136"/>
      <c r="T167" s="136"/>
      <c r="U167" s="136"/>
      <c r="V167" s="136"/>
      <c r="W167" s="136"/>
      <c r="X167" s="136"/>
      <c r="Y167" s="136"/>
      <c r="Z167" s="136"/>
      <c r="AA167" s="136"/>
      <c r="AB167" s="136"/>
      <c r="AC167" s="136"/>
      <c r="AD167" s="136"/>
      <c r="AE167" s="136"/>
      <c r="AF167" s="136"/>
      <c r="AG167" s="136"/>
    </row>
    <row r="168" spans="1:33" ht="12.75" customHeight="1">
      <c r="A168" s="136"/>
      <c r="B168" s="136"/>
      <c r="C168" s="136"/>
      <c r="D168" s="136"/>
      <c r="E168" s="136"/>
      <c r="F168" s="136"/>
      <c r="G168" s="136"/>
      <c r="H168" s="136"/>
      <c r="I168" s="136"/>
      <c r="J168" s="136"/>
      <c r="K168" s="136"/>
      <c r="L168" s="136"/>
      <c r="M168" s="136"/>
      <c r="N168" s="136"/>
      <c r="O168" s="136"/>
      <c r="P168" s="136"/>
      <c r="Q168" s="136"/>
      <c r="R168" s="136"/>
      <c r="S168" s="136"/>
      <c r="T168" s="136"/>
      <c r="U168" s="136"/>
      <c r="V168" s="136"/>
      <c r="W168" s="136"/>
      <c r="X168" s="136"/>
      <c r="Y168" s="136"/>
      <c r="Z168" s="136"/>
      <c r="AA168" s="136"/>
      <c r="AB168" s="136"/>
      <c r="AC168" s="136"/>
      <c r="AD168" s="136"/>
      <c r="AE168" s="136"/>
      <c r="AF168" s="136"/>
      <c r="AG168" s="136"/>
    </row>
    <row r="169" spans="1:33" ht="12.75" customHeight="1">
      <c r="A169" s="136"/>
      <c r="B169" s="136"/>
      <c r="C169" s="136"/>
      <c r="D169" s="136"/>
      <c r="E169" s="136"/>
      <c r="F169" s="136"/>
      <c r="G169" s="136"/>
      <c r="H169" s="136"/>
      <c r="I169" s="136"/>
      <c r="J169" s="136"/>
      <c r="K169" s="136"/>
      <c r="L169" s="136"/>
      <c r="M169" s="136"/>
      <c r="N169" s="136"/>
      <c r="O169" s="136"/>
      <c r="P169" s="136"/>
      <c r="Q169" s="136"/>
      <c r="R169" s="136"/>
      <c r="S169" s="136"/>
      <c r="T169" s="136"/>
      <c r="U169" s="136"/>
      <c r="V169" s="136"/>
      <c r="W169" s="136"/>
      <c r="X169" s="136"/>
      <c r="Y169" s="136"/>
      <c r="Z169" s="136"/>
      <c r="AA169" s="136"/>
      <c r="AB169" s="136"/>
      <c r="AC169" s="136"/>
      <c r="AD169" s="136"/>
      <c r="AE169" s="136"/>
      <c r="AF169" s="136"/>
      <c r="AG169" s="136"/>
    </row>
    <row r="170" spans="1:33" ht="12.75" customHeight="1">
      <c r="A170" s="136"/>
      <c r="B170" s="136"/>
      <c r="C170" s="136"/>
      <c r="D170" s="136"/>
      <c r="E170" s="136"/>
      <c r="F170" s="136"/>
      <c r="G170" s="136"/>
      <c r="H170" s="136"/>
      <c r="I170" s="136"/>
      <c r="J170" s="136"/>
      <c r="K170" s="136"/>
      <c r="L170" s="136"/>
      <c r="M170" s="136"/>
      <c r="N170" s="136"/>
      <c r="O170" s="136"/>
      <c r="P170" s="136"/>
      <c r="Q170" s="136"/>
      <c r="R170" s="136"/>
      <c r="S170" s="136"/>
      <c r="T170" s="136"/>
      <c r="U170" s="136"/>
      <c r="V170" s="136"/>
      <c r="W170" s="136"/>
      <c r="X170" s="136"/>
      <c r="Y170" s="136"/>
      <c r="Z170" s="136"/>
      <c r="AA170" s="136"/>
      <c r="AB170" s="136"/>
      <c r="AC170" s="136"/>
      <c r="AD170" s="136"/>
      <c r="AE170" s="136"/>
      <c r="AF170" s="136"/>
      <c r="AG170" s="136"/>
    </row>
    <row r="171" spans="1:33" ht="12.75" customHeight="1">
      <c r="A171" s="136"/>
      <c r="B171" s="136"/>
      <c r="C171" s="136"/>
      <c r="D171" s="136"/>
      <c r="E171" s="136"/>
      <c r="F171" s="136"/>
      <c r="G171" s="136"/>
      <c r="H171" s="136"/>
      <c r="I171" s="136"/>
      <c r="J171" s="136"/>
      <c r="K171" s="136"/>
      <c r="L171" s="136"/>
      <c r="M171" s="136"/>
      <c r="N171" s="136"/>
      <c r="O171" s="136"/>
      <c r="P171" s="136"/>
      <c r="Q171" s="136"/>
      <c r="R171" s="136"/>
      <c r="S171" s="136"/>
      <c r="T171" s="136"/>
      <c r="U171" s="136"/>
      <c r="V171" s="136"/>
      <c r="W171" s="136"/>
      <c r="X171" s="136"/>
      <c r="Y171" s="136"/>
      <c r="Z171" s="136"/>
      <c r="AA171" s="136"/>
      <c r="AB171" s="136"/>
      <c r="AC171" s="136"/>
      <c r="AD171" s="136"/>
      <c r="AE171" s="136"/>
      <c r="AF171" s="136"/>
      <c r="AG171" s="136"/>
    </row>
    <row r="172" spans="1:33" ht="12.75" customHeight="1">
      <c r="A172" s="136"/>
      <c r="B172" s="136"/>
      <c r="C172" s="136"/>
      <c r="D172" s="136"/>
      <c r="E172" s="136"/>
      <c r="F172" s="136"/>
      <c r="G172" s="136"/>
      <c r="H172" s="136"/>
      <c r="I172" s="136"/>
      <c r="J172" s="136"/>
      <c r="K172" s="136"/>
      <c r="L172" s="136"/>
      <c r="M172" s="136"/>
      <c r="N172" s="136"/>
      <c r="O172" s="136"/>
      <c r="P172" s="136"/>
      <c r="Q172" s="136"/>
      <c r="R172" s="136"/>
      <c r="S172" s="136"/>
      <c r="T172" s="136"/>
      <c r="U172" s="136"/>
      <c r="V172" s="136"/>
      <c r="W172" s="136"/>
      <c r="X172" s="136"/>
      <c r="Y172" s="136"/>
      <c r="Z172" s="136"/>
      <c r="AA172" s="136"/>
      <c r="AB172" s="136"/>
      <c r="AC172" s="136"/>
      <c r="AD172" s="136"/>
      <c r="AE172" s="136"/>
      <c r="AF172" s="136"/>
      <c r="AG172" s="136"/>
    </row>
    <row r="173" spans="1:33" ht="12.75" customHeight="1">
      <c r="A173" s="136"/>
      <c r="B173" s="136"/>
      <c r="C173" s="136"/>
      <c r="D173" s="136"/>
      <c r="E173" s="136"/>
      <c r="F173" s="136"/>
      <c r="G173" s="136"/>
      <c r="H173" s="136"/>
      <c r="I173" s="136"/>
      <c r="J173" s="136"/>
      <c r="K173" s="136"/>
      <c r="L173" s="136"/>
      <c r="M173" s="136"/>
      <c r="N173" s="136"/>
      <c r="O173" s="136"/>
      <c r="P173" s="136"/>
      <c r="Q173" s="136"/>
      <c r="R173" s="136"/>
      <c r="S173" s="136"/>
      <c r="T173" s="136"/>
      <c r="U173" s="136"/>
      <c r="V173" s="136"/>
      <c r="W173" s="136"/>
      <c r="X173" s="136"/>
      <c r="Y173" s="136"/>
      <c r="Z173" s="136"/>
      <c r="AA173" s="136"/>
      <c r="AB173" s="136"/>
      <c r="AC173" s="136"/>
      <c r="AD173" s="136"/>
      <c r="AE173" s="136"/>
      <c r="AF173" s="136"/>
      <c r="AG173" s="136"/>
    </row>
    <row r="174" spans="1:33" ht="12.75" customHeight="1">
      <c r="A174" s="136"/>
      <c r="B174" s="136"/>
      <c r="C174" s="136"/>
      <c r="D174" s="136"/>
      <c r="E174" s="136"/>
      <c r="F174" s="136"/>
      <c r="G174" s="136"/>
      <c r="H174" s="136"/>
      <c r="I174" s="136"/>
      <c r="J174" s="136"/>
      <c r="K174" s="136"/>
      <c r="L174" s="136"/>
      <c r="M174" s="136"/>
      <c r="N174" s="136"/>
      <c r="O174" s="136"/>
      <c r="P174" s="136"/>
      <c r="Q174" s="136"/>
      <c r="R174" s="136"/>
      <c r="S174" s="136"/>
      <c r="T174" s="136"/>
      <c r="U174" s="136"/>
      <c r="V174" s="136"/>
      <c r="W174" s="136"/>
      <c r="X174" s="136"/>
      <c r="Y174" s="136"/>
      <c r="Z174" s="136"/>
      <c r="AA174" s="136"/>
      <c r="AB174" s="136"/>
      <c r="AC174" s="136"/>
      <c r="AD174" s="136"/>
      <c r="AE174" s="136"/>
      <c r="AF174" s="136"/>
      <c r="AG174" s="136"/>
    </row>
    <row r="175" spans="1:33" ht="12.75" customHeight="1">
      <c r="A175" s="136"/>
      <c r="B175" s="136"/>
      <c r="C175" s="136"/>
      <c r="D175" s="136"/>
      <c r="E175" s="136"/>
      <c r="F175" s="136"/>
      <c r="G175" s="136"/>
      <c r="H175" s="136"/>
      <c r="I175" s="136"/>
      <c r="J175" s="136"/>
      <c r="K175" s="136"/>
      <c r="L175" s="136"/>
      <c r="M175" s="136"/>
      <c r="N175" s="136"/>
      <c r="O175" s="136"/>
      <c r="P175" s="136"/>
      <c r="Q175" s="136"/>
      <c r="R175" s="136"/>
      <c r="S175" s="136"/>
      <c r="T175" s="136"/>
      <c r="U175" s="136"/>
      <c r="V175" s="136"/>
      <c r="W175" s="136"/>
      <c r="X175" s="136"/>
      <c r="Y175" s="136"/>
      <c r="Z175" s="136"/>
      <c r="AA175" s="136"/>
      <c r="AB175" s="136"/>
      <c r="AC175" s="136"/>
      <c r="AD175" s="136"/>
      <c r="AE175" s="136"/>
      <c r="AF175" s="136"/>
      <c r="AG175" s="136"/>
    </row>
    <row r="176" spans="1:33" ht="12.75" customHeight="1">
      <c r="A176" s="136"/>
      <c r="B176" s="136"/>
      <c r="C176" s="136"/>
      <c r="D176" s="136"/>
      <c r="E176" s="136"/>
      <c r="F176" s="136"/>
      <c r="G176" s="136"/>
      <c r="H176" s="136"/>
      <c r="I176" s="136"/>
      <c r="J176" s="136"/>
      <c r="K176" s="136"/>
      <c r="L176" s="136"/>
      <c r="M176" s="136"/>
      <c r="N176" s="136"/>
      <c r="O176" s="136"/>
      <c r="P176" s="136"/>
      <c r="Q176" s="136"/>
      <c r="R176" s="136"/>
      <c r="S176" s="136"/>
      <c r="T176" s="136"/>
      <c r="U176" s="136"/>
      <c r="V176" s="136"/>
      <c r="W176" s="136"/>
      <c r="X176" s="136"/>
      <c r="Y176" s="136"/>
      <c r="Z176" s="136"/>
      <c r="AA176" s="136"/>
      <c r="AB176" s="136"/>
      <c r="AC176" s="136"/>
      <c r="AD176" s="136"/>
      <c r="AE176" s="136"/>
      <c r="AF176" s="136"/>
      <c r="AG176" s="136"/>
    </row>
    <row r="177" spans="1:33" ht="12.75" customHeight="1">
      <c r="A177" s="136"/>
      <c r="B177" s="136"/>
      <c r="C177" s="136"/>
      <c r="D177" s="136"/>
      <c r="E177" s="136"/>
      <c r="F177" s="136"/>
      <c r="G177" s="136"/>
      <c r="H177" s="136"/>
      <c r="I177" s="136"/>
      <c r="J177" s="136"/>
      <c r="K177" s="136"/>
      <c r="L177" s="136"/>
      <c r="M177" s="136"/>
      <c r="N177" s="136"/>
      <c r="O177" s="136"/>
      <c r="P177" s="136"/>
      <c r="Q177" s="136"/>
      <c r="R177" s="136"/>
      <c r="S177" s="136"/>
      <c r="T177" s="136"/>
      <c r="U177" s="136"/>
      <c r="V177" s="136"/>
      <c r="W177" s="136"/>
      <c r="X177" s="136"/>
      <c r="Y177" s="136"/>
      <c r="Z177" s="136"/>
      <c r="AA177" s="136"/>
      <c r="AB177" s="136"/>
      <c r="AC177" s="136"/>
      <c r="AD177" s="136"/>
      <c r="AE177" s="136"/>
      <c r="AF177" s="136"/>
      <c r="AG177" s="136"/>
    </row>
    <row r="178" spans="1:33" ht="12.75" customHeight="1">
      <c r="A178" s="136"/>
      <c r="B178" s="136"/>
      <c r="C178" s="136"/>
      <c r="D178" s="136"/>
      <c r="E178" s="136"/>
      <c r="F178" s="136"/>
      <c r="G178" s="136"/>
      <c r="H178" s="136"/>
      <c r="I178" s="136"/>
      <c r="J178" s="136"/>
      <c r="K178" s="136"/>
      <c r="L178" s="136"/>
      <c r="M178" s="136"/>
      <c r="N178" s="136"/>
      <c r="O178" s="136"/>
      <c r="P178" s="136"/>
      <c r="Q178" s="136"/>
      <c r="R178" s="136"/>
      <c r="S178" s="136"/>
      <c r="T178" s="136"/>
      <c r="U178" s="136"/>
      <c r="V178" s="136"/>
      <c r="W178" s="136"/>
      <c r="X178" s="136"/>
      <c r="Y178" s="136"/>
      <c r="Z178" s="136"/>
      <c r="AA178" s="136"/>
      <c r="AB178" s="136"/>
      <c r="AC178" s="136"/>
      <c r="AD178" s="136"/>
      <c r="AE178" s="136"/>
      <c r="AF178" s="136"/>
      <c r="AG178" s="136"/>
    </row>
    <row r="179" spans="1:33" ht="12.75" customHeight="1">
      <c r="A179" s="136"/>
      <c r="B179" s="136"/>
      <c r="C179" s="136"/>
      <c r="D179" s="136"/>
      <c r="E179" s="136"/>
      <c r="F179" s="136"/>
      <c r="G179" s="136"/>
      <c r="H179" s="136"/>
      <c r="I179" s="136"/>
      <c r="J179" s="136"/>
      <c r="K179" s="136"/>
      <c r="L179" s="136"/>
      <c r="M179" s="136"/>
      <c r="N179" s="136"/>
      <c r="O179" s="136"/>
      <c r="P179" s="136"/>
      <c r="Q179" s="136"/>
      <c r="R179" s="136"/>
      <c r="S179" s="136"/>
      <c r="T179" s="136"/>
      <c r="U179" s="136"/>
      <c r="V179" s="136"/>
      <c r="W179" s="136"/>
      <c r="X179" s="136"/>
      <c r="Y179" s="136"/>
      <c r="Z179" s="136"/>
      <c r="AA179" s="136"/>
      <c r="AB179" s="136"/>
      <c r="AC179" s="136"/>
      <c r="AD179" s="136"/>
      <c r="AE179" s="136"/>
      <c r="AF179" s="136"/>
      <c r="AG179" s="136"/>
    </row>
    <row r="180" spans="1:33" ht="12.75" customHeight="1">
      <c r="A180" s="136"/>
      <c r="B180" s="136"/>
      <c r="C180" s="136"/>
      <c r="D180" s="136"/>
      <c r="E180" s="136"/>
      <c r="F180" s="136"/>
      <c r="G180" s="136"/>
      <c r="H180" s="136"/>
      <c r="I180" s="136"/>
      <c r="J180" s="136"/>
      <c r="K180" s="136"/>
      <c r="L180" s="136"/>
      <c r="M180" s="136"/>
      <c r="N180" s="136"/>
      <c r="O180" s="136"/>
      <c r="P180" s="136"/>
      <c r="Q180" s="136"/>
      <c r="R180" s="136"/>
      <c r="S180" s="136"/>
      <c r="T180" s="136"/>
      <c r="U180" s="136"/>
      <c r="V180" s="136"/>
      <c r="W180" s="136"/>
      <c r="X180" s="136"/>
      <c r="Y180" s="136"/>
      <c r="Z180" s="136"/>
      <c r="AA180" s="136"/>
      <c r="AB180" s="136"/>
      <c r="AC180" s="136"/>
      <c r="AD180" s="136"/>
      <c r="AE180" s="136"/>
      <c r="AF180" s="136"/>
      <c r="AG180" s="136"/>
    </row>
    <row r="181" spans="1:33" ht="12.75" customHeight="1">
      <c r="A181" s="136"/>
      <c r="B181" s="136"/>
      <c r="C181" s="136"/>
      <c r="D181" s="136"/>
      <c r="E181" s="136"/>
      <c r="F181" s="136"/>
      <c r="G181" s="136"/>
      <c r="H181" s="136"/>
      <c r="I181" s="136"/>
      <c r="J181" s="136"/>
      <c r="K181" s="136"/>
      <c r="L181" s="136"/>
      <c r="M181" s="136"/>
      <c r="N181" s="136"/>
      <c r="O181" s="136"/>
      <c r="P181" s="136"/>
      <c r="Q181" s="136"/>
      <c r="R181" s="136"/>
      <c r="S181" s="136"/>
      <c r="T181" s="136"/>
      <c r="U181" s="136"/>
      <c r="V181" s="136"/>
      <c r="W181" s="136"/>
      <c r="X181" s="136"/>
      <c r="Y181" s="136"/>
      <c r="Z181" s="136"/>
      <c r="AA181" s="136"/>
      <c r="AB181" s="136"/>
      <c r="AC181" s="136"/>
      <c r="AD181" s="136"/>
      <c r="AE181" s="136"/>
      <c r="AF181" s="136"/>
      <c r="AG181" s="136"/>
    </row>
    <row r="182" spans="1:33" ht="12.75" customHeight="1">
      <c r="A182" s="136"/>
      <c r="B182" s="136"/>
      <c r="C182" s="136"/>
      <c r="D182" s="136"/>
      <c r="E182" s="136"/>
      <c r="F182" s="136"/>
      <c r="G182" s="136"/>
      <c r="H182" s="136"/>
      <c r="I182" s="136"/>
      <c r="J182" s="136"/>
      <c r="K182" s="136"/>
      <c r="L182" s="136"/>
      <c r="M182" s="136"/>
      <c r="N182" s="136"/>
      <c r="O182" s="136"/>
      <c r="P182" s="136"/>
      <c r="Q182" s="136"/>
      <c r="R182" s="136"/>
      <c r="S182" s="136"/>
      <c r="T182" s="136"/>
      <c r="U182" s="136"/>
      <c r="V182" s="136"/>
      <c r="W182" s="136"/>
      <c r="X182" s="136"/>
      <c r="Y182" s="136"/>
      <c r="Z182" s="136"/>
      <c r="AA182" s="136"/>
      <c r="AB182" s="136"/>
      <c r="AC182" s="136"/>
      <c r="AD182" s="136"/>
      <c r="AE182" s="136"/>
      <c r="AF182" s="136"/>
      <c r="AG182" s="136"/>
    </row>
    <row r="183" spans="1:33" ht="12.75" customHeight="1">
      <c r="A183" s="136"/>
      <c r="B183" s="136"/>
      <c r="C183" s="136"/>
      <c r="D183" s="136"/>
      <c r="E183" s="136"/>
      <c r="F183" s="136"/>
      <c r="G183" s="136"/>
      <c r="H183" s="136"/>
      <c r="I183" s="136"/>
      <c r="J183" s="136"/>
      <c r="K183" s="136"/>
      <c r="L183" s="136"/>
      <c r="M183" s="136"/>
      <c r="N183" s="136"/>
      <c r="O183" s="136"/>
      <c r="P183" s="136"/>
      <c r="Q183" s="136"/>
      <c r="R183" s="136"/>
      <c r="S183" s="136"/>
      <c r="T183" s="136"/>
      <c r="U183" s="136"/>
      <c r="V183" s="136"/>
      <c r="W183" s="136"/>
      <c r="X183" s="136"/>
      <c r="Y183" s="136"/>
      <c r="Z183" s="136"/>
      <c r="AA183" s="136"/>
      <c r="AB183" s="136"/>
      <c r="AC183" s="136"/>
      <c r="AD183" s="136"/>
      <c r="AE183" s="136"/>
      <c r="AF183" s="136"/>
      <c r="AG183" s="136"/>
    </row>
    <row r="184" spans="1:33" ht="12.75" customHeight="1">
      <c r="A184" s="136"/>
      <c r="B184" s="136"/>
      <c r="C184" s="136"/>
      <c r="D184" s="136"/>
      <c r="E184" s="136"/>
      <c r="F184" s="136"/>
      <c r="G184" s="136"/>
      <c r="H184" s="136"/>
      <c r="I184" s="136"/>
      <c r="J184" s="136"/>
      <c r="K184" s="136"/>
      <c r="L184" s="136"/>
      <c r="M184" s="136"/>
      <c r="N184" s="136"/>
      <c r="O184" s="136"/>
      <c r="P184" s="136"/>
      <c r="Q184" s="136"/>
      <c r="R184" s="136"/>
      <c r="S184" s="136"/>
      <c r="T184" s="136"/>
      <c r="U184" s="136"/>
      <c r="V184" s="136"/>
      <c r="W184" s="136"/>
      <c r="X184" s="136"/>
      <c r="Y184" s="136"/>
      <c r="Z184" s="136"/>
      <c r="AA184" s="136"/>
      <c r="AB184" s="136"/>
      <c r="AC184" s="136"/>
      <c r="AD184" s="136"/>
      <c r="AE184" s="136"/>
      <c r="AF184" s="136"/>
      <c r="AG184" s="136"/>
    </row>
    <row r="185" spans="1:33" ht="12.75" customHeight="1">
      <c r="A185" s="136"/>
      <c r="B185" s="136"/>
      <c r="C185" s="136"/>
      <c r="D185" s="136"/>
      <c r="E185" s="136"/>
      <c r="F185" s="136"/>
      <c r="G185" s="136"/>
      <c r="H185" s="136"/>
      <c r="I185" s="136"/>
      <c r="J185" s="136"/>
      <c r="K185" s="136"/>
      <c r="L185" s="136"/>
      <c r="M185" s="136"/>
      <c r="N185" s="136"/>
      <c r="O185" s="136"/>
      <c r="P185" s="136"/>
      <c r="Q185" s="136"/>
      <c r="R185" s="136"/>
      <c r="S185" s="136"/>
      <c r="T185" s="136"/>
      <c r="U185" s="136"/>
      <c r="V185" s="136"/>
      <c r="W185" s="136"/>
      <c r="X185" s="136"/>
      <c r="Y185" s="136"/>
      <c r="Z185" s="136"/>
      <c r="AA185" s="136"/>
      <c r="AB185" s="136"/>
      <c r="AC185" s="136"/>
      <c r="AD185" s="136"/>
      <c r="AE185" s="136"/>
      <c r="AF185" s="136"/>
      <c r="AG185" s="136"/>
    </row>
    <row r="186" spans="1:33" ht="12.75" customHeight="1">
      <c r="A186" s="136"/>
      <c r="B186" s="136"/>
      <c r="C186" s="136"/>
      <c r="D186" s="136"/>
      <c r="E186" s="136"/>
      <c r="F186" s="136"/>
      <c r="G186" s="136"/>
      <c r="H186" s="136"/>
      <c r="I186" s="136"/>
      <c r="J186" s="136"/>
      <c r="K186" s="136"/>
      <c r="L186" s="136"/>
      <c r="M186" s="136"/>
      <c r="N186" s="136"/>
      <c r="O186" s="136"/>
      <c r="P186" s="136"/>
      <c r="Q186" s="136"/>
      <c r="R186" s="136"/>
      <c r="S186" s="136"/>
      <c r="T186" s="136"/>
      <c r="U186" s="136"/>
      <c r="V186" s="136"/>
      <c r="W186" s="136"/>
      <c r="X186" s="136"/>
      <c r="Y186" s="136"/>
      <c r="Z186" s="136"/>
      <c r="AA186" s="136"/>
      <c r="AB186" s="136"/>
      <c r="AC186" s="136"/>
      <c r="AD186" s="136"/>
      <c r="AE186" s="136"/>
      <c r="AF186" s="136"/>
      <c r="AG186" s="136"/>
    </row>
    <row r="187" spans="1:33" ht="12.75" customHeight="1">
      <c r="A187" s="136"/>
      <c r="B187" s="136"/>
      <c r="C187" s="136"/>
      <c r="D187" s="136"/>
      <c r="E187" s="136"/>
      <c r="F187" s="136"/>
      <c r="G187" s="136"/>
      <c r="H187" s="136"/>
      <c r="I187" s="136"/>
      <c r="J187" s="136"/>
      <c r="K187" s="136"/>
      <c r="L187" s="136"/>
      <c r="M187" s="136"/>
      <c r="N187" s="136"/>
      <c r="O187" s="136"/>
      <c r="P187" s="136"/>
      <c r="Q187" s="136"/>
      <c r="R187" s="136"/>
      <c r="S187" s="136"/>
      <c r="T187" s="136"/>
      <c r="U187" s="136"/>
      <c r="V187" s="136"/>
      <c r="W187" s="136"/>
      <c r="X187" s="136"/>
      <c r="Y187" s="136"/>
      <c r="Z187" s="136"/>
      <c r="AA187" s="136"/>
      <c r="AB187" s="136"/>
      <c r="AC187" s="136"/>
      <c r="AD187" s="136"/>
      <c r="AE187" s="136"/>
      <c r="AF187" s="136"/>
      <c r="AG187" s="136"/>
    </row>
    <row r="188" spans="1:33" ht="12.75" customHeight="1">
      <c r="A188" s="136"/>
      <c r="B188" s="136"/>
      <c r="C188" s="136"/>
      <c r="D188" s="136"/>
      <c r="E188" s="136"/>
      <c r="F188" s="136"/>
      <c r="G188" s="136"/>
      <c r="H188" s="136"/>
      <c r="I188" s="136"/>
      <c r="J188" s="136"/>
      <c r="K188" s="136"/>
      <c r="L188" s="136"/>
      <c r="M188" s="136"/>
      <c r="N188" s="136"/>
      <c r="O188" s="136"/>
      <c r="P188" s="136"/>
      <c r="Q188" s="136"/>
      <c r="R188" s="136"/>
      <c r="S188" s="136"/>
      <c r="T188" s="136"/>
      <c r="U188" s="136"/>
      <c r="V188" s="136"/>
      <c r="W188" s="136"/>
      <c r="X188" s="136"/>
      <c r="Y188" s="136"/>
      <c r="Z188" s="136"/>
      <c r="AA188" s="136"/>
      <c r="AB188" s="136"/>
      <c r="AC188" s="136"/>
      <c r="AD188" s="136"/>
      <c r="AE188" s="136"/>
      <c r="AF188" s="136"/>
      <c r="AG188" s="136"/>
    </row>
    <row r="189" spans="1:33" ht="12.75" customHeight="1">
      <c r="A189" s="136"/>
      <c r="B189" s="136"/>
      <c r="C189" s="136"/>
      <c r="D189" s="136"/>
      <c r="E189" s="136"/>
      <c r="F189" s="136"/>
      <c r="G189" s="136"/>
      <c r="H189" s="136"/>
      <c r="I189" s="136"/>
      <c r="J189" s="136"/>
      <c r="K189" s="136"/>
      <c r="L189" s="136"/>
      <c r="M189" s="136"/>
      <c r="N189" s="136"/>
      <c r="O189" s="136"/>
      <c r="P189" s="136"/>
      <c r="Q189" s="136"/>
      <c r="R189" s="136"/>
      <c r="S189" s="136"/>
      <c r="T189" s="136"/>
      <c r="U189" s="136"/>
      <c r="V189" s="136"/>
      <c r="W189" s="136"/>
      <c r="X189" s="136"/>
      <c r="Y189" s="136"/>
      <c r="Z189" s="136"/>
      <c r="AA189" s="136"/>
      <c r="AB189" s="136"/>
      <c r="AC189" s="136"/>
      <c r="AD189" s="136"/>
      <c r="AE189" s="136"/>
      <c r="AF189" s="136"/>
      <c r="AG189" s="136"/>
    </row>
    <row r="190" spans="1:33" ht="12.75" customHeight="1">
      <c r="A190" s="136"/>
      <c r="B190" s="136"/>
      <c r="C190" s="136"/>
      <c r="D190" s="136"/>
      <c r="E190" s="136"/>
      <c r="F190" s="136"/>
      <c r="G190" s="136"/>
      <c r="H190" s="136"/>
      <c r="I190" s="136"/>
      <c r="J190" s="136"/>
      <c r="K190" s="136"/>
      <c r="L190" s="136"/>
      <c r="M190" s="136"/>
      <c r="N190" s="136"/>
      <c r="O190" s="136"/>
      <c r="P190" s="136"/>
      <c r="Q190" s="136"/>
      <c r="R190" s="136"/>
      <c r="S190" s="136"/>
      <c r="T190" s="136"/>
      <c r="U190" s="136"/>
      <c r="V190" s="136"/>
      <c r="W190" s="136"/>
      <c r="X190" s="136"/>
      <c r="Y190" s="136"/>
      <c r="Z190" s="136"/>
      <c r="AA190" s="136"/>
      <c r="AB190" s="136"/>
      <c r="AC190" s="136"/>
      <c r="AD190" s="136"/>
      <c r="AE190" s="136"/>
      <c r="AF190" s="136"/>
      <c r="AG190" s="136"/>
    </row>
    <row r="191" spans="1:33" ht="12.75" customHeight="1">
      <c r="A191" s="136"/>
      <c r="B191" s="136"/>
      <c r="C191" s="136"/>
      <c r="D191" s="136"/>
      <c r="E191" s="136"/>
      <c r="F191" s="136"/>
      <c r="G191" s="136"/>
      <c r="H191" s="136"/>
      <c r="I191" s="136"/>
      <c r="J191" s="136"/>
      <c r="K191" s="136"/>
      <c r="L191" s="136"/>
      <c r="M191" s="136"/>
      <c r="N191" s="136"/>
      <c r="O191" s="136"/>
      <c r="P191" s="136"/>
      <c r="Q191" s="136"/>
      <c r="R191" s="136"/>
      <c r="S191" s="136"/>
      <c r="T191" s="136"/>
      <c r="U191" s="136"/>
      <c r="V191" s="136"/>
      <c r="W191" s="136"/>
      <c r="X191" s="136"/>
      <c r="Y191" s="136"/>
      <c r="Z191" s="136"/>
      <c r="AA191" s="136"/>
      <c r="AB191" s="136"/>
      <c r="AC191" s="136"/>
      <c r="AD191" s="136"/>
      <c r="AE191" s="136"/>
      <c r="AF191" s="136"/>
      <c r="AG191" s="136"/>
    </row>
    <row r="192" spans="1:33" ht="12.75" customHeight="1">
      <c r="A192" s="136"/>
      <c r="B192" s="136"/>
      <c r="C192" s="136"/>
      <c r="D192" s="136"/>
      <c r="E192" s="136"/>
      <c r="F192" s="136"/>
      <c r="G192" s="136"/>
      <c r="H192" s="136"/>
      <c r="I192" s="136"/>
      <c r="J192" s="136"/>
      <c r="K192" s="136"/>
      <c r="L192" s="136"/>
      <c r="M192" s="136"/>
      <c r="N192" s="136"/>
      <c r="O192" s="136"/>
      <c r="P192" s="136"/>
      <c r="Q192" s="136"/>
      <c r="R192" s="136"/>
      <c r="S192" s="136"/>
      <c r="T192" s="136"/>
      <c r="U192" s="136"/>
      <c r="V192" s="136"/>
      <c r="W192" s="136"/>
      <c r="X192" s="136"/>
      <c r="Y192" s="136"/>
      <c r="Z192" s="136"/>
      <c r="AA192" s="136"/>
      <c r="AB192" s="136"/>
      <c r="AC192" s="136"/>
      <c r="AD192" s="136"/>
      <c r="AE192" s="136"/>
      <c r="AF192" s="136"/>
      <c r="AG192" s="136"/>
    </row>
    <row r="193" spans="1:33" ht="12.75" customHeight="1">
      <c r="A193" s="136"/>
      <c r="B193" s="136"/>
      <c r="C193" s="136"/>
      <c r="D193" s="136"/>
      <c r="E193" s="136"/>
      <c r="F193" s="136"/>
      <c r="G193" s="136"/>
      <c r="H193" s="136"/>
      <c r="I193" s="136"/>
      <c r="J193" s="136"/>
      <c r="K193" s="136"/>
      <c r="L193" s="136"/>
      <c r="M193" s="136"/>
      <c r="N193" s="136"/>
      <c r="O193" s="136"/>
      <c r="P193" s="136"/>
      <c r="Q193" s="136"/>
      <c r="R193" s="136"/>
      <c r="S193" s="136"/>
      <c r="T193" s="136"/>
      <c r="U193" s="136"/>
      <c r="V193" s="136"/>
      <c r="W193" s="136"/>
      <c r="X193" s="136"/>
      <c r="Y193" s="136"/>
      <c r="Z193" s="136"/>
      <c r="AA193" s="136"/>
      <c r="AB193" s="136"/>
      <c r="AC193" s="136"/>
      <c r="AD193" s="136"/>
      <c r="AE193" s="136"/>
      <c r="AF193" s="136"/>
      <c r="AG193" s="136"/>
    </row>
    <row r="194" spans="1:33" ht="12.75" customHeight="1">
      <c r="A194" s="136"/>
      <c r="B194" s="136"/>
      <c r="C194" s="136"/>
      <c r="D194" s="136"/>
      <c r="E194" s="136"/>
      <c r="F194" s="136"/>
      <c r="G194" s="136"/>
      <c r="H194" s="136"/>
      <c r="I194" s="136"/>
      <c r="J194" s="136"/>
      <c r="K194" s="136"/>
      <c r="L194" s="136"/>
      <c r="M194" s="136"/>
      <c r="N194" s="136"/>
      <c r="O194" s="136"/>
      <c r="P194" s="136"/>
      <c r="Q194" s="136"/>
      <c r="R194" s="136"/>
      <c r="S194" s="136"/>
      <c r="T194" s="136"/>
      <c r="U194" s="136"/>
      <c r="V194" s="136"/>
      <c r="W194" s="136"/>
      <c r="X194" s="136"/>
      <c r="Y194" s="136"/>
      <c r="Z194" s="136"/>
      <c r="AA194" s="136"/>
      <c r="AB194" s="136"/>
      <c r="AC194" s="136"/>
      <c r="AD194" s="136"/>
      <c r="AE194" s="136"/>
      <c r="AF194" s="136"/>
      <c r="AG194" s="136"/>
    </row>
    <row r="195" spans="1:33" ht="12.75" customHeight="1">
      <c r="A195" s="136"/>
      <c r="B195" s="136"/>
      <c r="C195" s="136"/>
      <c r="D195" s="136"/>
      <c r="E195" s="136"/>
      <c r="F195" s="136"/>
      <c r="G195" s="136"/>
      <c r="H195" s="136"/>
      <c r="I195" s="136"/>
      <c r="J195" s="136"/>
      <c r="K195" s="136"/>
      <c r="L195" s="136"/>
      <c r="M195" s="136"/>
      <c r="N195" s="136"/>
      <c r="O195" s="136"/>
      <c r="P195" s="136"/>
      <c r="Q195" s="136"/>
      <c r="R195" s="136"/>
      <c r="S195" s="136"/>
      <c r="T195" s="136"/>
      <c r="U195" s="136"/>
      <c r="V195" s="136"/>
      <c r="W195" s="136"/>
      <c r="X195" s="136"/>
      <c r="Y195" s="136"/>
      <c r="Z195" s="136"/>
      <c r="AA195" s="136"/>
      <c r="AB195" s="136"/>
      <c r="AC195" s="136"/>
      <c r="AD195" s="136"/>
      <c r="AE195" s="136"/>
      <c r="AF195" s="136"/>
      <c r="AG195" s="136"/>
    </row>
    <row r="196" spans="1:33" ht="12.75" customHeight="1">
      <c r="A196" s="136"/>
      <c r="B196" s="136"/>
      <c r="C196" s="136"/>
      <c r="D196" s="136"/>
      <c r="E196" s="136"/>
      <c r="F196" s="136"/>
      <c r="G196" s="136"/>
      <c r="H196" s="136"/>
      <c r="I196" s="136"/>
      <c r="J196" s="136"/>
      <c r="K196" s="136"/>
      <c r="L196" s="136"/>
      <c r="M196" s="136"/>
      <c r="N196" s="136"/>
      <c r="O196" s="136"/>
      <c r="P196" s="136"/>
      <c r="Q196" s="136"/>
      <c r="R196" s="136"/>
      <c r="S196" s="136"/>
      <c r="T196" s="136"/>
      <c r="U196" s="136"/>
      <c r="V196" s="136"/>
      <c r="W196" s="136"/>
      <c r="X196" s="136"/>
      <c r="Y196" s="136"/>
      <c r="Z196" s="136"/>
      <c r="AA196" s="136"/>
      <c r="AB196" s="136"/>
      <c r="AC196" s="136"/>
      <c r="AD196" s="136"/>
      <c r="AE196" s="136"/>
      <c r="AF196" s="136"/>
      <c r="AG196" s="136"/>
    </row>
    <row r="197" spans="1:33" ht="12.75" customHeight="1">
      <c r="A197" s="136"/>
      <c r="B197" s="136"/>
      <c r="C197" s="136"/>
      <c r="D197" s="136"/>
      <c r="E197" s="136"/>
      <c r="F197" s="136"/>
      <c r="G197" s="136"/>
      <c r="H197" s="136"/>
      <c r="I197" s="136"/>
      <c r="J197" s="136"/>
      <c r="K197" s="136"/>
      <c r="L197" s="136"/>
      <c r="M197" s="136"/>
      <c r="N197" s="136"/>
      <c r="O197" s="136"/>
      <c r="P197" s="136"/>
      <c r="Q197" s="136"/>
      <c r="R197" s="136"/>
      <c r="S197" s="136"/>
      <c r="T197" s="136"/>
      <c r="U197" s="136"/>
      <c r="V197" s="136"/>
      <c r="W197" s="136"/>
      <c r="X197" s="136"/>
      <c r="Y197" s="136"/>
      <c r="Z197" s="136"/>
      <c r="AA197" s="136"/>
      <c r="AB197" s="136"/>
      <c r="AC197" s="136"/>
      <c r="AD197" s="136"/>
      <c r="AE197" s="136"/>
      <c r="AF197" s="136"/>
      <c r="AG197" s="136"/>
    </row>
    <row r="198" spans="1:33" ht="12.75" customHeight="1">
      <c r="A198" s="136"/>
      <c r="B198" s="136"/>
      <c r="C198" s="136"/>
      <c r="D198" s="136"/>
      <c r="E198" s="136"/>
      <c r="F198" s="136"/>
      <c r="G198" s="136"/>
      <c r="H198" s="136"/>
      <c r="I198" s="136"/>
      <c r="J198" s="136"/>
      <c r="K198" s="136"/>
      <c r="L198" s="136"/>
      <c r="M198" s="136"/>
      <c r="N198" s="136"/>
      <c r="O198" s="136"/>
      <c r="P198" s="136"/>
      <c r="Q198" s="136"/>
      <c r="R198" s="136"/>
      <c r="S198" s="136"/>
      <c r="T198" s="136"/>
      <c r="U198" s="136"/>
      <c r="V198" s="136"/>
      <c r="W198" s="136"/>
      <c r="X198" s="136"/>
      <c r="Y198" s="136"/>
      <c r="Z198" s="136"/>
      <c r="AA198" s="136"/>
      <c r="AB198" s="136"/>
      <c r="AC198" s="136"/>
      <c r="AD198" s="136"/>
      <c r="AE198" s="136"/>
      <c r="AF198" s="136"/>
      <c r="AG198" s="136"/>
    </row>
    <row r="199" spans="1:33" ht="12.75" customHeight="1">
      <c r="A199" s="136"/>
      <c r="B199" s="136"/>
      <c r="C199" s="136"/>
      <c r="D199" s="136"/>
      <c r="E199" s="136"/>
      <c r="F199" s="136"/>
      <c r="G199" s="136"/>
      <c r="H199" s="136"/>
      <c r="I199" s="136"/>
      <c r="J199" s="136"/>
      <c r="K199" s="136"/>
      <c r="L199" s="136"/>
      <c r="M199" s="136"/>
      <c r="N199" s="136"/>
      <c r="O199" s="136"/>
      <c r="P199" s="136"/>
      <c r="Q199" s="136"/>
      <c r="R199" s="136"/>
      <c r="S199" s="136"/>
      <c r="T199" s="136"/>
      <c r="U199" s="136"/>
      <c r="V199" s="136"/>
      <c r="W199" s="136"/>
      <c r="X199" s="136"/>
      <c r="Y199" s="136"/>
      <c r="Z199" s="136"/>
      <c r="AA199" s="136"/>
      <c r="AB199" s="136"/>
      <c r="AC199" s="136"/>
      <c r="AD199" s="136"/>
      <c r="AE199" s="136"/>
      <c r="AF199" s="136"/>
      <c r="AG199" s="136"/>
    </row>
    <row r="200" spans="1:33" ht="12.75" customHeight="1">
      <c r="A200" s="136"/>
      <c r="B200" s="136"/>
      <c r="C200" s="136"/>
      <c r="D200" s="136"/>
      <c r="E200" s="136"/>
      <c r="F200" s="136"/>
      <c r="G200" s="136"/>
      <c r="H200" s="136"/>
      <c r="I200" s="136"/>
      <c r="J200" s="136"/>
      <c r="K200" s="136"/>
      <c r="L200" s="136"/>
      <c r="M200" s="136"/>
      <c r="N200" s="136"/>
      <c r="O200" s="136"/>
      <c r="P200" s="136"/>
      <c r="Q200" s="136"/>
      <c r="R200" s="136"/>
      <c r="S200" s="136"/>
      <c r="T200" s="136"/>
      <c r="U200" s="136"/>
      <c r="V200" s="136"/>
      <c r="W200" s="136"/>
      <c r="X200" s="136"/>
      <c r="Y200" s="136"/>
      <c r="Z200" s="136"/>
      <c r="AA200" s="136"/>
      <c r="AB200" s="136"/>
      <c r="AC200" s="136"/>
      <c r="AD200" s="136"/>
      <c r="AE200" s="136"/>
      <c r="AF200" s="136"/>
      <c r="AG200" s="136"/>
    </row>
    <row r="201" spans="1:33" ht="12.75" customHeight="1">
      <c r="A201" s="136"/>
      <c r="B201" s="136"/>
      <c r="C201" s="136"/>
      <c r="D201" s="136"/>
      <c r="E201" s="136"/>
      <c r="F201" s="136"/>
      <c r="G201" s="136"/>
      <c r="H201" s="136"/>
      <c r="I201" s="136"/>
      <c r="J201" s="136"/>
      <c r="K201" s="136"/>
      <c r="L201" s="136"/>
      <c r="M201" s="136"/>
      <c r="N201" s="136"/>
      <c r="O201" s="136"/>
      <c r="P201" s="136"/>
      <c r="Q201" s="136"/>
      <c r="R201" s="136"/>
      <c r="S201" s="136"/>
      <c r="T201" s="136"/>
      <c r="U201" s="136"/>
      <c r="V201" s="136"/>
      <c r="W201" s="136"/>
      <c r="X201" s="136"/>
      <c r="Y201" s="136"/>
      <c r="Z201" s="136"/>
      <c r="AA201" s="136"/>
      <c r="AB201" s="136"/>
      <c r="AC201" s="136"/>
      <c r="AD201" s="136"/>
      <c r="AE201" s="136"/>
      <c r="AF201" s="136"/>
      <c r="AG201" s="136"/>
    </row>
    <row r="202" spans="1:33" ht="12.75" customHeight="1">
      <c r="A202" s="136"/>
      <c r="B202" s="136"/>
      <c r="C202" s="136"/>
      <c r="D202" s="136"/>
      <c r="E202" s="136"/>
      <c r="F202" s="136"/>
      <c r="G202" s="136"/>
      <c r="H202" s="136"/>
      <c r="I202" s="136"/>
      <c r="J202" s="136"/>
      <c r="K202" s="136"/>
      <c r="L202" s="136"/>
      <c r="M202" s="136"/>
      <c r="N202" s="136"/>
      <c r="O202" s="136"/>
      <c r="P202" s="136"/>
      <c r="Q202" s="136"/>
      <c r="R202" s="136"/>
      <c r="S202" s="136"/>
      <c r="T202" s="136"/>
      <c r="U202" s="136"/>
      <c r="V202" s="136"/>
      <c r="W202" s="136"/>
      <c r="X202" s="136"/>
      <c r="Y202" s="136"/>
      <c r="Z202" s="136"/>
      <c r="AA202" s="136"/>
      <c r="AB202" s="136"/>
      <c r="AC202" s="136"/>
      <c r="AD202" s="136"/>
      <c r="AE202" s="136"/>
      <c r="AF202" s="136"/>
      <c r="AG202" s="136"/>
    </row>
    <row r="203" spans="1:33" ht="12.75" customHeight="1">
      <c r="A203" s="136"/>
      <c r="B203" s="136"/>
      <c r="C203" s="136"/>
      <c r="D203" s="136"/>
      <c r="E203" s="136"/>
      <c r="F203" s="136"/>
      <c r="G203" s="136"/>
      <c r="H203" s="136"/>
      <c r="I203" s="136"/>
      <c r="J203" s="136"/>
      <c r="K203" s="136"/>
      <c r="L203" s="136"/>
      <c r="M203" s="136"/>
      <c r="N203" s="136"/>
      <c r="O203" s="136"/>
      <c r="P203" s="136"/>
      <c r="Q203" s="136"/>
      <c r="R203" s="136"/>
      <c r="S203" s="136"/>
      <c r="T203" s="136"/>
      <c r="U203" s="136"/>
      <c r="V203" s="136"/>
      <c r="W203" s="136"/>
      <c r="X203" s="136"/>
      <c r="Y203" s="136"/>
      <c r="Z203" s="136"/>
      <c r="AA203" s="136"/>
      <c r="AB203" s="136"/>
      <c r="AC203" s="136"/>
      <c r="AD203" s="136"/>
      <c r="AE203" s="136"/>
      <c r="AF203" s="136"/>
      <c r="AG203" s="136"/>
    </row>
    <row r="204" spans="1:33" ht="12.75" customHeight="1">
      <c r="A204" s="136"/>
      <c r="B204" s="136"/>
      <c r="C204" s="136"/>
      <c r="D204" s="136"/>
      <c r="E204" s="136"/>
      <c r="F204" s="136"/>
      <c r="G204" s="136"/>
      <c r="H204" s="136"/>
      <c r="I204" s="136"/>
      <c r="J204" s="136"/>
      <c r="K204" s="136"/>
      <c r="L204" s="136"/>
      <c r="M204" s="136"/>
      <c r="N204" s="136"/>
      <c r="O204" s="136"/>
      <c r="P204" s="136"/>
      <c r="Q204" s="136"/>
      <c r="R204" s="136"/>
      <c r="S204" s="136"/>
      <c r="T204" s="136"/>
      <c r="U204" s="136"/>
      <c r="V204" s="136"/>
      <c r="W204" s="136"/>
      <c r="X204" s="136"/>
      <c r="Y204" s="136"/>
      <c r="Z204" s="136"/>
      <c r="AA204" s="136"/>
      <c r="AB204" s="136"/>
      <c r="AC204" s="136"/>
      <c r="AD204" s="136"/>
      <c r="AE204" s="136"/>
      <c r="AF204" s="136"/>
      <c r="AG204" s="136"/>
    </row>
    <row r="205" spans="1:33" ht="12.75" customHeight="1">
      <c r="A205" s="136"/>
      <c r="B205" s="136"/>
      <c r="C205" s="136"/>
      <c r="D205" s="136"/>
      <c r="E205" s="136"/>
      <c r="F205" s="136"/>
      <c r="G205" s="136"/>
      <c r="H205" s="136"/>
      <c r="I205" s="136"/>
      <c r="J205" s="136"/>
      <c r="K205" s="136"/>
      <c r="L205" s="136"/>
      <c r="M205" s="136"/>
      <c r="N205" s="136"/>
      <c r="O205" s="136"/>
      <c r="P205" s="136"/>
      <c r="Q205" s="136"/>
      <c r="R205" s="136"/>
      <c r="S205" s="136"/>
      <c r="T205" s="136"/>
      <c r="U205" s="136"/>
      <c r="V205" s="136"/>
      <c r="W205" s="136"/>
      <c r="X205" s="136"/>
      <c r="Y205" s="136"/>
      <c r="Z205" s="136"/>
      <c r="AA205" s="136"/>
      <c r="AB205" s="136"/>
      <c r="AC205" s="136"/>
      <c r="AD205" s="136"/>
      <c r="AE205" s="136"/>
      <c r="AF205" s="136"/>
      <c r="AG205" s="136"/>
    </row>
    <row r="206" spans="1:33" ht="12.75" customHeight="1">
      <c r="A206" s="136"/>
      <c r="B206" s="136"/>
      <c r="C206" s="136"/>
      <c r="D206" s="136"/>
      <c r="E206" s="136"/>
      <c r="F206" s="136"/>
      <c r="G206" s="136"/>
      <c r="H206" s="136"/>
      <c r="I206" s="136"/>
      <c r="J206" s="136"/>
      <c r="K206" s="136"/>
      <c r="L206" s="136"/>
      <c r="M206" s="136"/>
      <c r="N206" s="136"/>
      <c r="O206" s="136"/>
      <c r="P206" s="136"/>
      <c r="Q206" s="136"/>
      <c r="R206" s="136"/>
      <c r="S206" s="136"/>
      <c r="T206" s="136"/>
      <c r="U206" s="136"/>
      <c r="V206" s="136"/>
      <c r="W206" s="136"/>
      <c r="X206" s="136"/>
      <c r="Y206" s="136"/>
      <c r="Z206" s="136"/>
      <c r="AA206" s="136"/>
      <c r="AB206" s="136"/>
      <c r="AC206" s="136"/>
      <c r="AD206" s="136"/>
      <c r="AE206" s="136"/>
      <c r="AF206" s="136"/>
      <c r="AG206" s="136"/>
    </row>
    <row r="207" spans="1:33" ht="12.75" customHeight="1">
      <c r="A207" s="136"/>
      <c r="B207" s="136"/>
      <c r="C207" s="136"/>
      <c r="D207" s="136"/>
      <c r="E207" s="136"/>
      <c r="F207" s="136"/>
      <c r="G207" s="136"/>
      <c r="H207" s="136"/>
      <c r="I207" s="136"/>
      <c r="J207" s="136"/>
      <c r="K207" s="136"/>
      <c r="L207" s="136"/>
      <c r="M207" s="136"/>
      <c r="N207" s="136"/>
      <c r="O207" s="136"/>
      <c r="P207" s="136"/>
      <c r="Q207" s="136"/>
      <c r="R207" s="136"/>
      <c r="S207" s="136"/>
      <c r="T207" s="136"/>
      <c r="U207" s="136"/>
      <c r="V207" s="136"/>
      <c r="W207" s="136"/>
      <c r="X207" s="136"/>
      <c r="Y207" s="136"/>
      <c r="Z207" s="136"/>
      <c r="AA207" s="136"/>
      <c r="AB207" s="136"/>
      <c r="AC207" s="136"/>
      <c r="AD207" s="136"/>
      <c r="AE207" s="136"/>
      <c r="AF207" s="136"/>
      <c r="AG207" s="136"/>
    </row>
    <row r="208" spans="1:33" ht="12.75" customHeight="1">
      <c r="A208" s="136"/>
      <c r="B208" s="136"/>
      <c r="C208" s="136"/>
      <c r="D208" s="136"/>
      <c r="E208" s="136"/>
      <c r="F208" s="136"/>
      <c r="G208" s="136"/>
      <c r="H208" s="136"/>
      <c r="I208" s="136"/>
      <c r="J208" s="136"/>
      <c r="K208" s="136"/>
      <c r="L208" s="136"/>
      <c r="M208" s="136"/>
      <c r="N208" s="136"/>
      <c r="O208" s="136"/>
      <c r="P208" s="136"/>
      <c r="Q208" s="136"/>
      <c r="R208" s="136"/>
      <c r="S208" s="136"/>
      <c r="T208" s="136"/>
      <c r="U208" s="136"/>
      <c r="V208" s="136"/>
      <c r="W208" s="136"/>
      <c r="X208" s="136"/>
      <c r="Y208" s="136"/>
      <c r="Z208" s="136"/>
      <c r="AA208" s="136"/>
      <c r="AB208" s="136"/>
      <c r="AC208" s="136"/>
      <c r="AD208" s="136"/>
      <c r="AE208" s="136"/>
      <c r="AF208" s="136"/>
      <c r="AG208" s="136"/>
    </row>
    <row r="209" spans="1:33" ht="12.75" customHeight="1">
      <c r="A209" s="136"/>
      <c r="B209" s="136"/>
      <c r="C209" s="136"/>
      <c r="D209" s="136"/>
      <c r="E209" s="136"/>
      <c r="F209" s="136"/>
      <c r="G209" s="136"/>
      <c r="H209" s="136"/>
      <c r="I209" s="136"/>
      <c r="J209" s="136"/>
      <c r="K209" s="136"/>
      <c r="L209" s="136"/>
      <c r="M209" s="136"/>
      <c r="N209" s="136"/>
      <c r="O209" s="136"/>
      <c r="P209" s="136"/>
      <c r="Q209" s="136"/>
      <c r="R209" s="136"/>
      <c r="S209" s="136"/>
      <c r="T209" s="136"/>
      <c r="U209" s="136"/>
      <c r="V209" s="136"/>
      <c r="W209" s="136"/>
      <c r="X209" s="136"/>
      <c r="Y209" s="136"/>
      <c r="Z209" s="136"/>
      <c r="AA209" s="136"/>
      <c r="AB209" s="136"/>
      <c r="AC209" s="136"/>
      <c r="AD209" s="136"/>
      <c r="AE209" s="136"/>
      <c r="AF209" s="136"/>
      <c r="AG209" s="136"/>
    </row>
    <row r="210" spans="1:33" ht="12.75" customHeight="1">
      <c r="A210" s="136"/>
      <c r="B210" s="136"/>
      <c r="C210" s="136"/>
      <c r="D210" s="136"/>
      <c r="E210" s="136"/>
      <c r="F210" s="136"/>
      <c r="G210" s="136"/>
      <c r="H210" s="136"/>
      <c r="I210" s="136"/>
      <c r="J210" s="136"/>
      <c r="K210" s="136"/>
      <c r="L210" s="136"/>
      <c r="M210" s="136"/>
      <c r="N210" s="136"/>
      <c r="O210" s="136"/>
      <c r="P210" s="136"/>
      <c r="Q210" s="136"/>
      <c r="R210" s="136"/>
      <c r="S210" s="136"/>
      <c r="T210" s="136"/>
      <c r="U210" s="136"/>
      <c r="V210" s="136"/>
      <c r="W210" s="136"/>
      <c r="X210" s="136"/>
      <c r="Y210" s="136"/>
      <c r="Z210" s="136"/>
      <c r="AA210" s="136"/>
      <c r="AB210" s="136"/>
      <c r="AC210" s="136"/>
      <c r="AD210" s="136"/>
      <c r="AE210" s="136"/>
      <c r="AF210" s="136"/>
      <c r="AG210" s="136"/>
    </row>
    <row r="211" spans="1:33" ht="12.75" customHeight="1">
      <c r="A211" s="136"/>
      <c r="B211" s="136"/>
      <c r="C211" s="136"/>
      <c r="D211" s="136"/>
      <c r="E211" s="136"/>
      <c r="F211" s="136"/>
      <c r="G211" s="136"/>
      <c r="H211" s="136"/>
      <c r="I211" s="136"/>
      <c r="J211" s="136"/>
      <c r="K211" s="136"/>
      <c r="L211" s="136"/>
      <c r="M211" s="136"/>
      <c r="N211" s="136"/>
      <c r="O211" s="136"/>
      <c r="P211" s="136"/>
      <c r="Q211" s="136"/>
      <c r="R211" s="136"/>
      <c r="S211" s="136"/>
      <c r="T211" s="136"/>
      <c r="U211" s="136"/>
      <c r="V211" s="136"/>
      <c r="W211" s="136"/>
      <c r="X211" s="136"/>
      <c r="Y211" s="136"/>
      <c r="Z211" s="136"/>
      <c r="AA211" s="136"/>
      <c r="AB211" s="136"/>
      <c r="AC211" s="136"/>
      <c r="AD211" s="136"/>
      <c r="AE211" s="136"/>
      <c r="AF211" s="136"/>
      <c r="AG211" s="136"/>
    </row>
    <row r="212" spans="1:33" ht="12.75" customHeight="1">
      <c r="A212" s="136"/>
      <c r="B212" s="136"/>
      <c r="C212" s="136"/>
      <c r="D212" s="136"/>
      <c r="E212" s="136"/>
      <c r="F212" s="136"/>
      <c r="G212" s="136"/>
      <c r="H212" s="136"/>
      <c r="I212" s="136"/>
      <c r="J212" s="136"/>
      <c r="K212" s="136"/>
      <c r="L212" s="136"/>
      <c r="M212" s="136"/>
      <c r="N212" s="136"/>
      <c r="O212" s="136"/>
      <c r="P212" s="136"/>
      <c r="Q212" s="136"/>
      <c r="R212" s="136"/>
      <c r="S212" s="136"/>
      <c r="T212" s="136"/>
      <c r="U212" s="136"/>
      <c r="V212" s="136"/>
      <c r="W212" s="136"/>
      <c r="X212" s="136"/>
      <c r="Y212" s="136"/>
      <c r="Z212" s="136"/>
      <c r="AA212" s="136"/>
      <c r="AB212" s="136"/>
      <c r="AC212" s="136"/>
      <c r="AD212" s="136"/>
      <c r="AE212" s="136"/>
      <c r="AF212" s="136"/>
      <c r="AG212" s="136"/>
    </row>
    <row r="213" spans="1:33" ht="12.75" customHeight="1">
      <c r="A213" s="136"/>
      <c r="B213" s="136"/>
      <c r="C213" s="136"/>
      <c r="D213" s="136"/>
      <c r="E213" s="136"/>
      <c r="F213" s="136"/>
      <c r="G213" s="136"/>
      <c r="H213" s="136"/>
      <c r="I213" s="136"/>
      <c r="J213" s="136"/>
      <c r="K213" s="136"/>
      <c r="L213" s="136"/>
      <c r="M213" s="136"/>
      <c r="N213" s="136"/>
      <c r="O213" s="136"/>
      <c r="P213" s="136"/>
      <c r="Q213" s="136"/>
      <c r="R213" s="136"/>
      <c r="S213" s="136"/>
      <c r="T213" s="136"/>
      <c r="U213" s="136"/>
      <c r="V213" s="136"/>
      <c r="W213" s="136"/>
      <c r="X213" s="136"/>
      <c r="Y213" s="136"/>
      <c r="Z213" s="136"/>
      <c r="AA213" s="136"/>
      <c r="AB213" s="136"/>
      <c r="AC213" s="136"/>
      <c r="AD213" s="136"/>
      <c r="AE213" s="136"/>
      <c r="AF213" s="136"/>
      <c r="AG213" s="136"/>
    </row>
    <row r="214" spans="1:33" ht="12.75" customHeight="1">
      <c r="A214" s="136"/>
      <c r="B214" s="136"/>
      <c r="C214" s="136"/>
      <c r="D214" s="136"/>
      <c r="E214" s="136"/>
      <c r="F214" s="136"/>
      <c r="G214" s="136"/>
      <c r="H214" s="136"/>
      <c r="I214" s="136"/>
      <c r="J214" s="136"/>
      <c r="K214" s="136"/>
      <c r="L214" s="136"/>
      <c r="M214" s="136"/>
      <c r="N214" s="136"/>
      <c r="O214" s="136"/>
      <c r="P214" s="136"/>
      <c r="Q214" s="136"/>
      <c r="R214" s="136"/>
      <c r="S214" s="136"/>
      <c r="T214" s="136"/>
      <c r="U214" s="136"/>
      <c r="V214" s="136"/>
      <c r="W214" s="136"/>
      <c r="X214" s="136"/>
      <c r="Y214" s="136"/>
      <c r="Z214" s="136"/>
      <c r="AA214" s="136"/>
      <c r="AB214" s="136"/>
      <c r="AC214" s="136"/>
      <c r="AD214" s="136"/>
      <c r="AE214" s="136"/>
      <c r="AF214" s="136"/>
      <c r="AG214" s="136"/>
    </row>
    <row r="215" spans="1:33" ht="12.75" customHeight="1">
      <c r="A215" s="136"/>
      <c r="B215" s="136"/>
      <c r="C215" s="136"/>
      <c r="D215" s="136"/>
      <c r="E215" s="136"/>
      <c r="F215" s="136"/>
      <c r="G215" s="136"/>
      <c r="H215" s="136"/>
      <c r="I215" s="136"/>
      <c r="J215" s="136"/>
      <c r="K215" s="136"/>
      <c r="L215" s="136"/>
      <c r="M215" s="136"/>
      <c r="N215" s="136"/>
      <c r="O215" s="136"/>
      <c r="P215" s="136"/>
      <c r="Q215" s="136"/>
      <c r="R215" s="136"/>
      <c r="S215" s="136"/>
      <c r="T215" s="136"/>
      <c r="U215" s="136"/>
      <c r="V215" s="136"/>
      <c r="W215" s="136"/>
      <c r="X215" s="136"/>
      <c r="Y215" s="136"/>
      <c r="Z215" s="136"/>
      <c r="AA215" s="136"/>
      <c r="AB215" s="136"/>
      <c r="AC215" s="136"/>
      <c r="AD215" s="136"/>
      <c r="AE215" s="136"/>
      <c r="AF215" s="136"/>
      <c r="AG215" s="136"/>
    </row>
    <row r="216" spans="1:33" ht="12.75" customHeight="1">
      <c r="A216" s="136"/>
      <c r="B216" s="136"/>
      <c r="C216" s="136"/>
      <c r="D216" s="136"/>
      <c r="E216" s="136"/>
      <c r="F216" s="136"/>
      <c r="G216" s="136"/>
      <c r="H216" s="136"/>
      <c r="I216" s="136"/>
      <c r="J216" s="136"/>
      <c r="K216" s="136"/>
      <c r="L216" s="136"/>
      <c r="M216" s="136"/>
      <c r="N216" s="136"/>
      <c r="O216" s="136"/>
      <c r="P216" s="136"/>
      <c r="Q216" s="136"/>
      <c r="R216" s="136"/>
      <c r="S216" s="136"/>
      <c r="T216" s="136"/>
      <c r="U216" s="136"/>
      <c r="V216" s="136"/>
      <c r="W216" s="136"/>
      <c r="X216" s="136"/>
      <c r="Y216" s="136"/>
      <c r="Z216" s="136"/>
      <c r="AA216" s="136"/>
      <c r="AB216" s="136"/>
      <c r="AC216" s="136"/>
      <c r="AD216" s="136"/>
      <c r="AE216" s="136"/>
      <c r="AF216" s="136"/>
      <c r="AG216" s="136"/>
    </row>
    <row r="217" spans="1:33" ht="12.75" customHeight="1">
      <c r="A217" s="136"/>
      <c r="B217" s="136"/>
      <c r="C217" s="136"/>
      <c r="D217" s="136"/>
      <c r="E217" s="136"/>
      <c r="F217" s="136"/>
      <c r="G217" s="136"/>
      <c r="H217" s="136"/>
      <c r="I217" s="136"/>
      <c r="J217" s="136"/>
      <c r="K217" s="136"/>
      <c r="L217" s="136"/>
      <c r="M217" s="136"/>
      <c r="N217" s="136"/>
      <c r="O217" s="136"/>
      <c r="P217" s="136"/>
      <c r="Q217" s="136"/>
      <c r="R217" s="136"/>
      <c r="S217" s="136"/>
      <c r="T217" s="136"/>
      <c r="U217" s="136"/>
      <c r="V217" s="136"/>
      <c r="W217" s="136"/>
      <c r="X217" s="136"/>
      <c r="Y217" s="136"/>
      <c r="Z217" s="136"/>
      <c r="AA217" s="136"/>
      <c r="AB217" s="136"/>
      <c r="AC217" s="136"/>
      <c r="AD217" s="136"/>
      <c r="AE217" s="136"/>
      <c r="AF217" s="136"/>
      <c r="AG217" s="136"/>
    </row>
    <row r="218" spans="1:33" ht="12.75" customHeight="1">
      <c r="A218" s="136"/>
      <c r="B218" s="136"/>
      <c r="C218" s="136"/>
      <c r="D218" s="136"/>
      <c r="E218" s="136"/>
      <c r="F218" s="136"/>
      <c r="G218" s="136"/>
      <c r="H218" s="136"/>
      <c r="I218" s="136"/>
      <c r="J218" s="136"/>
      <c r="K218" s="136"/>
      <c r="L218" s="136"/>
      <c r="M218" s="136"/>
      <c r="N218" s="136"/>
      <c r="O218" s="136"/>
      <c r="P218" s="136"/>
      <c r="Q218" s="136"/>
      <c r="R218" s="136"/>
      <c r="S218" s="136"/>
      <c r="T218" s="136"/>
      <c r="U218" s="136"/>
      <c r="V218" s="136"/>
      <c r="W218" s="136"/>
      <c r="X218" s="136"/>
      <c r="Y218" s="136"/>
      <c r="Z218" s="136"/>
      <c r="AA218" s="136"/>
      <c r="AB218" s="136"/>
      <c r="AC218" s="136"/>
      <c r="AD218" s="136"/>
      <c r="AE218" s="136"/>
      <c r="AF218" s="136"/>
      <c r="AG218" s="136"/>
    </row>
    <row r="219" spans="1:33" ht="12.75" customHeight="1">
      <c r="A219" s="136"/>
      <c r="B219" s="136"/>
      <c r="C219" s="136"/>
      <c r="D219" s="136"/>
      <c r="E219" s="136"/>
      <c r="F219" s="136"/>
      <c r="G219" s="136"/>
      <c r="H219" s="136"/>
      <c r="I219" s="136"/>
      <c r="J219" s="136"/>
      <c r="K219" s="136"/>
      <c r="L219" s="136"/>
      <c r="M219" s="136"/>
      <c r="N219" s="136"/>
      <c r="O219" s="136"/>
      <c r="P219" s="136"/>
      <c r="Q219" s="136"/>
      <c r="R219" s="136"/>
      <c r="S219" s="136"/>
      <c r="T219" s="136"/>
      <c r="U219" s="136"/>
      <c r="V219" s="136"/>
      <c r="W219" s="136"/>
      <c r="X219" s="136"/>
      <c r="Y219" s="136"/>
      <c r="Z219" s="136"/>
      <c r="AA219" s="136"/>
      <c r="AB219" s="136"/>
      <c r="AC219" s="136"/>
      <c r="AD219" s="136"/>
      <c r="AE219" s="136"/>
      <c r="AF219" s="136"/>
      <c r="AG219" s="136"/>
    </row>
    <row r="220" spans="1:33" ht="12.75" customHeight="1">
      <c r="A220" s="136"/>
      <c r="B220" s="136"/>
      <c r="C220" s="136"/>
      <c r="D220" s="136"/>
      <c r="E220" s="136"/>
      <c r="F220" s="136"/>
      <c r="G220" s="136"/>
      <c r="H220" s="136"/>
      <c r="I220" s="136"/>
      <c r="J220" s="136"/>
      <c r="K220" s="136"/>
      <c r="L220" s="136"/>
      <c r="M220" s="136"/>
      <c r="N220" s="136"/>
      <c r="O220" s="136"/>
      <c r="P220" s="136"/>
      <c r="Q220" s="136"/>
      <c r="R220" s="136"/>
      <c r="S220" s="136"/>
      <c r="T220" s="136"/>
      <c r="U220" s="136"/>
      <c r="V220" s="136"/>
      <c r="W220" s="136"/>
      <c r="X220" s="136"/>
      <c r="Y220" s="136"/>
      <c r="Z220" s="136"/>
      <c r="AA220" s="136"/>
      <c r="AB220" s="136"/>
      <c r="AC220" s="136"/>
      <c r="AD220" s="136"/>
      <c r="AE220" s="136"/>
      <c r="AF220" s="136"/>
      <c r="AG220" s="136"/>
    </row>
    <row r="221" spans="1:33" ht="12.75" customHeight="1">
      <c r="A221" s="136"/>
      <c r="B221" s="136"/>
      <c r="C221" s="136"/>
      <c r="D221" s="136"/>
      <c r="E221" s="136"/>
      <c r="F221" s="136"/>
      <c r="G221" s="136"/>
      <c r="H221" s="136"/>
      <c r="I221" s="136"/>
      <c r="J221" s="136"/>
      <c r="K221" s="136"/>
      <c r="L221" s="136"/>
      <c r="M221" s="136"/>
      <c r="N221" s="136"/>
      <c r="O221" s="136"/>
      <c r="P221" s="136"/>
      <c r="Q221" s="136"/>
      <c r="R221" s="136"/>
      <c r="S221" s="136"/>
      <c r="T221" s="136"/>
      <c r="U221" s="136"/>
      <c r="V221" s="136"/>
      <c r="W221" s="136"/>
      <c r="X221" s="136"/>
      <c r="Y221" s="136"/>
      <c r="Z221" s="136"/>
      <c r="AA221" s="136"/>
      <c r="AB221" s="136"/>
      <c r="AC221" s="136"/>
      <c r="AD221" s="136"/>
      <c r="AE221" s="136"/>
      <c r="AF221" s="136"/>
      <c r="AG221" s="136"/>
    </row>
    <row r="222" spans="1:33" ht="12.75" customHeight="1">
      <c r="A222" s="136"/>
      <c r="B222" s="136"/>
      <c r="C222" s="136"/>
      <c r="D222" s="136"/>
      <c r="E222" s="136"/>
      <c r="F222" s="136"/>
      <c r="G222" s="136"/>
      <c r="H222" s="136"/>
      <c r="I222" s="136"/>
      <c r="J222" s="136"/>
      <c r="K222" s="136"/>
      <c r="L222" s="136"/>
      <c r="M222" s="136"/>
      <c r="N222" s="136"/>
      <c r="O222" s="136"/>
      <c r="P222" s="136"/>
      <c r="Q222" s="136"/>
      <c r="R222" s="136"/>
      <c r="S222" s="136"/>
      <c r="T222" s="136"/>
      <c r="U222" s="136"/>
      <c r="V222" s="136"/>
      <c r="W222" s="136"/>
      <c r="X222" s="136"/>
      <c r="Y222" s="136"/>
      <c r="Z222" s="136"/>
      <c r="AA222" s="136"/>
      <c r="AB222" s="136"/>
      <c r="AC222" s="136"/>
      <c r="AD222" s="136"/>
      <c r="AE222" s="136"/>
      <c r="AF222" s="136"/>
      <c r="AG222" s="136"/>
    </row>
    <row r="223" spans="1:33" ht="12.75" customHeight="1">
      <c r="A223" s="136"/>
      <c r="B223" s="136"/>
      <c r="C223" s="136"/>
      <c r="D223" s="136"/>
      <c r="E223" s="136"/>
      <c r="F223" s="136"/>
      <c r="G223" s="136"/>
      <c r="H223" s="136"/>
      <c r="I223" s="136"/>
      <c r="J223" s="136"/>
      <c r="K223" s="136"/>
      <c r="L223" s="136"/>
      <c r="M223" s="136"/>
      <c r="N223" s="136"/>
      <c r="O223" s="136"/>
      <c r="P223" s="136"/>
      <c r="Q223" s="136"/>
      <c r="R223" s="136"/>
      <c r="S223" s="136"/>
      <c r="T223" s="136"/>
      <c r="U223" s="136"/>
      <c r="V223" s="136"/>
      <c r="W223" s="136"/>
      <c r="X223" s="136"/>
      <c r="Y223" s="136"/>
      <c r="Z223" s="136"/>
      <c r="AA223" s="136"/>
      <c r="AB223" s="136"/>
      <c r="AC223" s="136"/>
      <c r="AD223" s="136"/>
      <c r="AE223" s="136"/>
      <c r="AF223" s="136"/>
      <c r="AG223" s="136"/>
    </row>
    <row r="224" spans="1:33" ht="12.75" customHeight="1">
      <c r="A224" s="136"/>
      <c r="B224" s="136"/>
      <c r="C224" s="136"/>
      <c r="D224" s="136"/>
      <c r="E224" s="136"/>
      <c r="F224" s="136"/>
      <c r="G224" s="136"/>
      <c r="H224" s="136"/>
      <c r="I224" s="136"/>
      <c r="J224" s="136"/>
      <c r="K224" s="136"/>
      <c r="L224" s="136"/>
      <c r="M224" s="136"/>
      <c r="N224" s="136"/>
      <c r="O224" s="136"/>
      <c r="P224" s="136"/>
      <c r="Q224" s="136"/>
      <c r="R224" s="136"/>
      <c r="S224" s="136"/>
      <c r="T224" s="136"/>
      <c r="U224" s="136"/>
      <c r="V224" s="136"/>
      <c r="W224" s="136"/>
      <c r="X224" s="136"/>
      <c r="Y224" s="136"/>
      <c r="Z224" s="136"/>
      <c r="AA224" s="136"/>
      <c r="AB224" s="136"/>
      <c r="AC224" s="136"/>
      <c r="AD224" s="136"/>
      <c r="AE224" s="136"/>
      <c r="AF224" s="136"/>
      <c r="AG224" s="136"/>
    </row>
    <row r="225" spans="1:33" ht="12.75" customHeight="1">
      <c r="A225" s="136"/>
      <c r="B225" s="136"/>
      <c r="C225" s="136"/>
      <c r="D225" s="136"/>
      <c r="E225" s="136"/>
      <c r="F225" s="136"/>
      <c r="G225" s="136"/>
      <c r="H225" s="136"/>
      <c r="I225" s="136"/>
      <c r="J225" s="136"/>
      <c r="K225" s="136"/>
      <c r="L225" s="136"/>
      <c r="M225" s="136"/>
      <c r="N225" s="136"/>
      <c r="O225" s="136"/>
      <c r="P225" s="136"/>
      <c r="Q225" s="136"/>
      <c r="R225" s="136"/>
      <c r="S225" s="136"/>
      <c r="T225" s="136"/>
      <c r="U225" s="136"/>
      <c r="V225" s="136"/>
      <c r="W225" s="136"/>
      <c r="X225" s="136"/>
      <c r="Y225" s="136"/>
      <c r="Z225" s="136"/>
      <c r="AA225" s="136"/>
      <c r="AB225" s="136"/>
      <c r="AC225" s="136"/>
      <c r="AD225" s="136"/>
      <c r="AE225" s="136"/>
      <c r="AF225" s="136"/>
      <c r="AG225" s="136"/>
    </row>
    <row r="226" spans="1:33" ht="12.75" customHeight="1">
      <c r="A226" s="136"/>
      <c r="B226" s="136"/>
      <c r="C226" s="136"/>
      <c r="D226" s="136"/>
      <c r="E226" s="136"/>
      <c r="F226" s="136"/>
      <c r="G226" s="136"/>
      <c r="H226" s="136"/>
      <c r="I226" s="136"/>
      <c r="J226" s="136"/>
      <c r="K226" s="136"/>
      <c r="L226" s="136"/>
      <c r="M226" s="136"/>
      <c r="N226" s="136"/>
      <c r="O226" s="136"/>
      <c r="P226" s="136"/>
      <c r="Q226" s="136"/>
      <c r="R226" s="136"/>
      <c r="S226" s="136"/>
      <c r="T226" s="136"/>
      <c r="U226" s="136"/>
      <c r="V226" s="136"/>
      <c r="W226" s="136"/>
      <c r="X226" s="136"/>
      <c r="Y226" s="136"/>
      <c r="Z226" s="136"/>
      <c r="AA226" s="136"/>
      <c r="AB226" s="136"/>
      <c r="AC226" s="136"/>
      <c r="AD226" s="136"/>
      <c r="AE226" s="136"/>
      <c r="AF226" s="136"/>
      <c r="AG226" s="136"/>
    </row>
    <row r="227" spans="1:33" ht="12.75" customHeight="1">
      <c r="A227" s="136"/>
      <c r="B227" s="136"/>
      <c r="C227" s="136"/>
      <c r="D227" s="136"/>
      <c r="E227" s="136"/>
      <c r="F227" s="136"/>
      <c r="G227" s="136"/>
      <c r="H227" s="136"/>
      <c r="I227" s="136"/>
      <c r="J227" s="136"/>
      <c r="K227" s="136"/>
      <c r="L227" s="136"/>
      <c r="M227" s="136"/>
      <c r="N227" s="136"/>
      <c r="O227" s="136"/>
      <c r="P227" s="136"/>
      <c r="Q227" s="136"/>
      <c r="R227" s="136"/>
      <c r="S227" s="136"/>
      <c r="T227" s="136"/>
      <c r="U227" s="136"/>
      <c r="V227" s="136"/>
      <c r="W227" s="136"/>
      <c r="X227" s="136"/>
      <c r="Y227" s="136"/>
      <c r="Z227" s="136"/>
      <c r="AA227" s="136"/>
      <c r="AB227" s="136"/>
      <c r="AC227" s="136"/>
      <c r="AD227" s="136"/>
      <c r="AE227" s="136"/>
      <c r="AF227" s="136"/>
      <c r="AG227" s="136"/>
    </row>
    <row r="228" spans="1:33" ht="12.75" customHeight="1">
      <c r="A228" s="136"/>
      <c r="B228" s="136"/>
      <c r="C228" s="136"/>
      <c r="D228" s="136"/>
      <c r="E228" s="136"/>
      <c r="F228" s="136"/>
      <c r="G228" s="136"/>
      <c r="H228" s="136"/>
      <c r="I228" s="136"/>
      <c r="J228" s="136"/>
      <c r="K228" s="136"/>
      <c r="L228" s="136"/>
      <c r="M228" s="136"/>
      <c r="N228" s="136"/>
      <c r="O228" s="136"/>
      <c r="P228" s="136"/>
      <c r="Q228" s="136"/>
      <c r="R228" s="136"/>
      <c r="S228" s="136"/>
      <c r="T228" s="136"/>
      <c r="U228" s="136"/>
      <c r="V228" s="136"/>
      <c r="W228" s="136"/>
      <c r="X228" s="136"/>
      <c r="Y228" s="136"/>
      <c r="Z228" s="136"/>
      <c r="AA228" s="136"/>
      <c r="AB228" s="136"/>
      <c r="AC228" s="136"/>
      <c r="AD228" s="136"/>
      <c r="AE228" s="136"/>
      <c r="AF228" s="136"/>
      <c r="AG228" s="136"/>
    </row>
    <row r="229" spans="1:33" ht="12.75" customHeight="1">
      <c r="A229" s="136"/>
      <c r="B229" s="136"/>
      <c r="C229" s="136"/>
      <c r="D229" s="136"/>
      <c r="E229" s="136"/>
      <c r="F229" s="136"/>
      <c r="G229" s="136"/>
      <c r="H229" s="136"/>
      <c r="I229" s="136"/>
      <c r="J229" s="136"/>
      <c r="K229" s="136"/>
      <c r="L229" s="136"/>
      <c r="M229" s="136"/>
      <c r="N229" s="136"/>
      <c r="O229" s="136"/>
      <c r="P229" s="136"/>
      <c r="Q229" s="136"/>
      <c r="R229" s="136"/>
      <c r="S229" s="136"/>
      <c r="T229" s="136"/>
      <c r="U229" s="136"/>
      <c r="V229" s="136"/>
      <c r="W229" s="136"/>
      <c r="X229" s="136"/>
      <c r="Y229" s="136"/>
      <c r="Z229" s="136"/>
      <c r="AA229" s="136"/>
      <c r="AB229" s="136"/>
      <c r="AC229" s="136"/>
      <c r="AD229" s="136"/>
      <c r="AE229" s="136"/>
      <c r="AF229" s="136"/>
      <c r="AG229" s="136"/>
    </row>
    <row r="230" spans="1:33" ht="12.75" customHeight="1">
      <c r="A230" s="136"/>
      <c r="B230" s="136"/>
      <c r="C230" s="136"/>
      <c r="D230" s="136"/>
      <c r="E230" s="136"/>
      <c r="F230" s="136"/>
      <c r="G230" s="136"/>
      <c r="H230" s="136"/>
      <c r="I230" s="136"/>
      <c r="J230" s="136"/>
      <c r="K230" s="136"/>
      <c r="L230" s="136"/>
      <c r="M230" s="136"/>
      <c r="N230" s="136"/>
      <c r="O230" s="136"/>
      <c r="P230" s="136"/>
      <c r="Q230" s="136"/>
      <c r="R230" s="136"/>
      <c r="S230" s="136"/>
      <c r="T230" s="136"/>
      <c r="U230" s="136"/>
      <c r="V230" s="136"/>
      <c r="W230" s="136"/>
      <c r="X230" s="136"/>
      <c r="Y230" s="136"/>
      <c r="Z230" s="136"/>
      <c r="AA230" s="136"/>
      <c r="AB230" s="136"/>
      <c r="AC230" s="136"/>
      <c r="AD230" s="136"/>
      <c r="AE230" s="136"/>
      <c r="AF230" s="136"/>
      <c r="AG230" s="136"/>
    </row>
    <row r="231" spans="1:33" ht="12.75" customHeight="1">
      <c r="A231" s="136"/>
      <c r="B231" s="136"/>
      <c r="C231" s="136"/>
      <c r="D231" s="136"/>
      <c r="E231" s="136"/>
      <c r="F231" s="136"/>
      <c r="G231" s="136"/>
      <c r="H231" s="136"/>
      <c r="I231" s="136"/>
      <c r="J231" s="136"/>
      <c r="K231" s="136"/>
      <c r="L231" s="136"/>
      <c r="M231" s="136"/>
      <c r="N231" s="136"/>
      <c r="O231" s="136"/>
      <c r="P231" s="136"/>
      <c r="Q231" s="136"/>
      <c r="R231" s="136"/>
      <c r="S231" s="136"/>
      <c r="T231" s="136"/>
      <c r="U231" s="136"/>
      <c r="V231" s="136"/>
      <c r="W231" s="136"/>
      <c r="X231" s="136"/>
      <c r="Y231" s="136"/>
      <c r="Z231" s="136"/>
      <c r="AA231" s="136"/>
      <c r="AB231" s="136"/>
      <c r="AC231" s="136"/>
      <c r="AD231" s="136"/>
      <c r="AE231" s="136"/>
      <c r="AF231" s="136"/>
      <c r="AG231" s="136"/>
    </row>
    <row r="232" spans="1:33" ht="12.75" customHeight="1">
      <c r="A232" s="136"/>
      <c r="B232" s="136"/>
      <c r="C232" s="136"/>
      <c r="D232" s="136"/>
      <c r="E232" s="136"/>
      <c r="F232" s="136"/>
      <c r="G232" s="136"/>
      <c r="H232" s="136"/>
      <c r="I232" s="136"/>
      <c r="J232" s="136"/>
      <c r="K232" s="136"/>
      <c r="L232" s="136"/>
      <c r="M232" s="136"/>
      <c r="N232" s="136"/>
      <c r="O232" s="136"/>
      <c r="P232" s="136"/>
      <c r="Q232" s="136"/>
      <c r="R232" s="136"/>
      <c r="S232" s="136"/>
      <c r="T232" s="136"/>
      <c r="U232" s="136"/>
      <c r="V232" s="136"/>
      <c r="W232" s="136"/>
      <c r="X232" s="136"/>
      <c r="Y232" s="136"/>
      <c r="Z232" s="136"/>
      <c r="AA232" s="136"/>
      <c r="AB232" s="136"/>
      <c r="AC232" s="136"/>
      <c r="AD232" s="136"/>
      <c r="AE232" s="136"/>
      <c r="AF232" s="136"/>
      <c r="AG232" s="136"/>
    </row>
    <row r="233" spans="1:33" ht="12.75" customHeight="1">
      <c r="A233" s="136"/>
      <c r="B233" s="136"/>
      <c r="C233" s="136"/>
      <c r="D233" s="136"/>
      <c r="E233" s="136"/>
      <c r="F233" s="136"/>
      <c r="G233" s="136"/>
      <c r="H233" s="136"/>
      <c r="I233" s="136"/>
      <c r="J233" s="136"/>
      <c r="K233" s="136"/>
      <c r="L233" s="136"/>
      <c r="M233" s="136"/>
      <c r="N233" s="136"/>
      <c r="O233" s="136"/>
      <c r="P233" s="136"/>
      <c r="Q233" s="136"/>
      <c r="R233" s="136"/>
      <c r="S233" s="136"/>
      <c r="T233" s="136"/>
      <c r="U233" s="136"/>
      <c r="V233" s="136"/>
      <c r="W233" s="136"/>
      <c r="X233" s="136"/>
      <c r="Y233" s="136"/>
      <c r="Z233" s="136"/>
      <c r="AA233" s="136"/>
      <c r="AB233" s="136"/>
      <c r="AC233" s="136"/>
      <c r="AD233" s="136"/>
      <c r="AE233" s="136"/>
      <c r="AF233" s="136"/>
      <c r="AG233" s="136"/>
    </row>
    <row r="234" spans="1:33" ht="12.75" customHeight="1">
      <c r="A234" s="136"/>
      <c r="B234" s="136"/>
      <c r="C234" s="136"/>
      <c r="D234" s="136"/>
      <c r="E234" s="136"/>
      <c r="F234" s="136"/>
      <c r="G234" s="136"/>
      <c r="H234" s="136"/>
      <c r="I234" s="136"/>
      <c r="J234" s="136"/>
      <c r="K234" s="136"/>
      <c r="L234" s="136"/>
      <c r="M234" s="136"/>
      <c r="N234" s="136"/>
      <c r="O234" s="136"/>
      <c r="P234" s="136"/>
      <c r="Q234" s="136"/>
      <c r="R234" s="136"/>
      <c r="S234" s="136"/>
      <c r="T234" s="136"/>
      <c r="U234" s="136"/>
      <c r="V234" s="136"/>
      <c r="W234" s="136"/>
      <c r="X234" s="136"/>
      <c r="Y234" s="136"/>
      <c r="Z234" s="136"/>
      <c r="AA234" s="136"/>
      <c r="AB234" s="136"/>
      <c r="AC234" s="136"/>
      <c r="AD234" s="136"/>
      <c r="AE234" s="136"/>
      <c r="AF234" s="136"/>
      <c r="AG234" s="136"/>
    </row>
    <row r="235" spans="1:33" ht="12.75" customHeight="1">
      <c r="A235" s="136"/>
      <c r="B235" s="136"/>
      <c r="C235" s="136"/>
      <c r="D235" s="136"/>
      <c r="E235" s="136"/>
      <c r="F235" s="136"/>
      <c r="G235" s="136"/>
      <c r="H235" s="136"/>
      <c r="I235" s="136"/>
      <c r="J235" s="136"/>
      <c r="K235" s="136"/>
      <c r="L235" s="136"/>
      <c r="M235" s="136"/>
      <c r="N235" s="136"/>
      <c r="O235" s="136"/>
      <c r="P235" s="136"/>
      <c r="Q235" s="136"/>
      <c r="R235" s="136"/>
      <c r="S235" s="136"/>
      <c r="T235" s="136"/>
      <c r="U235" s="136"/>
      <c r="V235" s="136"/>
      <c r="W235" s="136"/>
      <c r="X235" s="136"/>
      <c r="Y235" s="136"/>
      <c r="Z235" s="136"/>
      <c r="AA235" s="136"/>
      <c r="AB235" s="136"/>
      <c r="AC235" s="136"/>
      <c r="AD235" s="136"/>
      <c r="AE235" s="136"/>
      <c r="AF235" s="136"/>
      <c r="AG235" s="136"/>
    </row>
    <row r="236" spans="1:33" ht="12.75" customHeight="1">
      <c r="A236" s="136"/>
      <c r="B236" s="136"/>
      <c r="C236" s="136"/>
      <c r="D236" s="136"/>
      <c r="E236" s="136"/>
      <c r="F236" s="136"/>
      <c r="G236" s="136"/>
      <c r="H236" s="136"/>
      <c r="I236" s="136"/>
      <c r="J236" s="136"/>
      <c r="K236" s="136"/>
      <c r="L236" s="136"/>
      <c r="M236" s="136"/>
      <c r="N236" s="136"/>
      <c r="O236" s="136"/>
      <c r="P236" s="136"/>
      <c r="Q236" s="136"/>
      <c r="R236" s="136"/>
      <c r="S236" s="136"/>
      <c r="T236" s="136"/>
      <c r="U236" s="136"/>
      <c r="V236" s="136"/>
      <c r="W236" s="136"/>
      <c r="X236" s="136"/>
      <c r="Y236" s="136"/>
      <c r="Z236" s="136"/>
      <c r="AA236" s="136"/>
      <c r="AB236" s="136"/>
      <c r="AC236" s="136"/>
      <c r="AD236" s="136"/>
      <c r="AE236" s="136"/>
      <c r="AF236" s="136"/>
      <c r="AG236" s="136"/>
    </row>
    <row r="237" spans="1:33" ht="12.75" customHeight="1">
      <c r="A237" s="136"/>
      <c r="B237" s="136"/>
      <c r="C237" s="136"/>
      <c r="D237" s="136"/>
      <c r="E237" s="136"/>
      <c r="F237" s="136"/>
      <c r="G237" s="136"/>
      <c r="H237" s="136"/>
      <c r="I237" s="136"/>
      <c r="J237" s="136"/>
      <c r="K237" s="136"/>
      <c r="L237" s="136"/>
      <c r="M237" s="136"/>
      <c r="N237" s="136"/>
      <c r="O237" s="136"/>
      <c r="P237" s="136"/>
      <c r="Q237" s="136"/>
      <c r="R237" s="136"/>
      <c r="S237" s="136"/>
      <c r="T237" s="136"/>
      <c r="U237" s="136"/>
      <c r="V237" s="136"/>
      <c r="W237" s="136"/>
      <c r="X237" s="136"/>
      <c r="Y237" s="136"/>
      <c r="Z237" s="136"/>
      <c r="AA237" s="136"/>
      <c r="AB237" s="136"/>
      <c r="AC237" s="136"/>
      <c r="AD237" s="136"/>
      <c r="AE237" s="136"/>
      <c r="AF237" s="136"/>
      <c r="AG237" s="136"/>
    </row>
    <row r="238" spans="1:33" ht="12.75" customHeight="1">
      <c r="A238" s="136"/>
      <c r="B238" s="136"/>
      <c r="C238" s="136"/>
      <c r="D238" s="136"/>
      <c r="E238" s="136"/>
      <c r="F238" s="136"/>
      <c r="G238" s="136"/>
      <c r="H238" s="136"/>
      <c r="I238" s="136"/>
      <c r="J238" s="136"/>
      <c r="K238" s="136"/>
      <c r="L238" s="136"/>
      <c r="M238" s="136"/>
      <c r="N238" s="136"/>
      <c r="O238" s="136"/>
      <c r="P238" s="136"/>
      <c r="Q238" s="136"/>
      <c r="R238" s="136"/>
      <c r="S238" s="136"/>
      <c r="T238" s="136"/>
      <c r="U238" s="136"/>
      <c r="V238" s="136"/>
      <c r="W238" s="136"/>
      <c r="X238" s="136"/>
      <c r="Y238" s="136"/>
      <c r="Z238" s="136"/>
      <c r="AA238" s="136"/>
      <c r="AB238" s="136"/>
      <c r="AC238" s="136"/>
      <c r="AD238" s="136"/>
      <c r="AE238" s="136"/>
      <c r="AF238" s="136"/>
      <c r="AG238" s="136"/>
    </row>
    <row r="239" spans="1:33" ht="12.75" customHeight="1">
      <c r="A239" s="136"/>
      <c r="B239" s="136"/>
      <c r="C239" s="136"/>
      <c r="D239" s="136"/>
      <c r="E239" s="136"/>
      <c r="F239" s="136"/>
      <c r="G239" s="136"/>
      <c r="H239" s="136"/>
      <c r="I239" s="136"/>
      <c r="J239" s="136"/>
      <c r="K239" s="136"/>
      <c r="L239" s="136"/>
      <c r="M239" s="136"/>
      <c r="N239" s="136"/>
      <c r="O239" s="136"/>
      <c r="P239" s="136"/>
      <c r="Q239" s="136"/>
      <c r="R239" s="136"/>
      <c r="S239" s="136"/>
      <c r="T239" s="136"/>
      <c r="U239" s="136"/>
      <c r="V239" s="136"/>
      <c r="W239" s="136"/>
      <c r="X239" s="136"/>
      <c r="Y239" s="136"/>
      <c r="Z239" s="136"/>
      <c r="AA239" s="136"/>
      <c r="AB239" s="136"/>
      <c r="AC239" s="136"/>
      <c r="AD239" s="136"/>
      <c r="AE239" s="136"/>
      <c r="AF239" s="136"/>
      <c r="AG239" s="136"/>
    </row>
    <row r="240" spans="1:33" ht="12.75" customHeight="1">
      <c r="A240" s="136"/>
      <c r="B240" s="136"/>
      <c r="C240" s="136"/>
      <c r="D240" s="136"/>
      <c r="E240" s="136"/>
      <c r="F240" s="136"/>
      <c r="G240" s="136"/>
      <c r="H240" s="136"/>
      <c r="I240" s="136"/>
      <c r="J240" s="136"/>
      <c r="K240" s="136"/>
      <c r="L240" s="136"/>
      <c r="M240" s="136"/>
      <c r="N240" s="136"/>
      <c r="O240" s="136"/>
      <c r="P240" s="136"/>
      <c r="Q240" s="136"/>
      <c r="R240" s="136"/>
      <c r="S240" s="136"/>
      <c r="T240" s="136"/>
      <c r="U240" s="136"/>
      <c r="V240" s="136"/>
      <c r="W240" s="136"/>
      <c r="X240" s="136"/>
      <c r="Y240" s="136"/>
      <c r="Z240" s="136"/>
      <c r="AA240" s="136"/>
      <c r="AB240" s="136"/>
      <c r="AC240" s="136"/>
      <c r="AD240" s="136"/>
      <c r="AE240" s="136"/>
      <c r="AF240" s="136"/>
      <c r="AG240" s="136"/>
    </row>
    <row r="241" spans="1:33" ht="12.75" customHeight="1">
      <c r="A241" s="136"/>
      <c r="B241" s="136"/>
      <c r="C241" s="136"/>
      <c r="D241" s="136"/>
      <c r="E241" s="136"/>
      <c r="F241" s="136"/>
      <c r="G241" s="136"/>
      <c r="H241" s="136"/>
      <c r="I241" s="136"/>
      <c r="J241" s="136"/>
      <c r="K241" s="136"/>
      <c r="L241" s="136"/>
      <c r="M241" s="136"/>
      <c r="N241" s="136"/>
      <c r="O241" s="136"/>
      <c r="P241" s="136"/>
      <c r="Q241" s="136"/>
      <c r="R241" s="136"/>
      <c r="S241" s="136"/>
      <c r="T241" s="136"/>
      <c r="U241" s="136"/>
      <c r="V241" s="136"/>
      <c r="W241" s="136"/>
      <c r="X241" s="136"/>
      <c r="Y241" s="136"/>
      <c r="Z241" s="136"/>
      <c r="AA241" s="136"/>
      <c r="AB241" s="136"/>
      <c r="AC241" s="136"/>
      <c r="AD241" s="136"/>
      <c r="AE241" s="136"/>
      <c r="AF241" s="136"/>
      <c r="AG241" s="136"/>
    </row>
    <row r="242" spans="1:33" ht="12.75" customHeight="1">
      <c r="A242" s="136"/>
      <c r="B242" s="136"/>
      <c r="C242" s="136"/>
      <c r="D242" s="136"/>
      <c r="E242" s="136"/>
      <c r="F242" s="136"/>
      <c r="G242" s="136"/>
      <c r="H242" s="136"/>
      <c r="I242" s="136"/>
      <c r="J242" s="136"/>
      <c r="K242" s="136"/>
      <c r="L242" s="136"/>
      <c r="M242" s="136"/>
      <c r="N242" s="136"/>
      <c r="O242" s="136"/>
      <c r="P242" s="136"/>
      <c r="Q242" s="136"/>
      <c r="R242" s="136"/>
      <c r="S242" s="136"/>
      <c r="T242" s="136"/>
      <c r="U242" s="136"/>
      <c r="V242" s="136"/>
      <c r="W242" s="136"/>
      <c r="X242" s="136"/>
      <c r="Y242" s="136"/>
      <c r="Z242" s="136"/>
      <c r="AA242" s="136"/>
      <c r="AB242" s="136"/>
      <c r="AC242" s="136"/>
      <c r="AD242" s="136"/>
      <c r="AE242" s="136"/>
      <c r="AF242" s="136"/>
      <c r="AG242" s="136"/>
    </row>
    <row r="243" spans="1:33" ht="12.75" customHeight="1">
      <c r="A243" s="136"/>
      <c r="B243" s="136"/>
      <c r="C243" s="136"/>
      <c r="D243" s="136"/>
      <c r="E243" s="136"/>
      <c r="F243" s="136"/>
      <c r="G243" s="136"/>
      <c r="H243" s="136"/>
      <c r="I243" s="136"/>
      <c r="J243" s="136"/>
      <c r="K243" s="136"/>
      <c r="L243" s="136"/>
      <c r="M243" s="136"/>
      <c r="N243" s="136"/>
      <c r="O243" s="136"/>
      <c r="P243" s="136"/>
      <c r="Q243" s="136"/>
      <c r="R243" s="136"/>
      <c r="S243" s="136"/>
      <c r="T243" s="136"/>
      <c r="U243" s="136"/>
      <c r="V243" s="136"/>
      <c r="W243" s="136"/>
      <c r="X243" s="136"/>
      <c r="Y243" s="136"/>
      <c r="Z243" s="136"/>
      <c r="AA243" s="136"/>
      <c r="AB243" s="136"/>
      <c r="AC243" s="136"/>
      <c r="AD243" s="136"/>
      <c r="AE243" s="136"/>
      <c r="AF243" s="136"/>
      <c r="AG243" s="136"/>
    </row>
    <row r="244" spans="1:33" ht="12.75" customHeight="1">
      <c r="A244" s="136"/>
      <c r="B244" s="136"/>
      <c r="C244" s="136"/>
      <c r="D244" s="136"/>
      <c r="E244" s="136"/>
      <c r="F244" s="136"/>
      <c r="G244" s="136"/>
      <c r="H244" s="136"/>
      <c r="I244" s="136"/>
      <c r="J244" s="136"/>
      <c r="K244" s="136"/>
      <c r="L244" s="136"/>
      <c r="M244" s="136"/>
      <c r="N244" s="136"/>
      <c r="O244" s="136"/>
      <c r="P244" s="136"/>
      <c r="Q244" s="136"/>
      <c r="R244" s="136"/>
      <c r="S244" s="136"/>
      <c r="T244" s="136"/>
      <c r="U244" s="136"/>
      <c r="V244" s="136"/>
      <c r="W244" s="136"/>
      <c r="X244" s="136"/>
      <c r="Y244" s="136"/>
      <c r="Z244" s="136"/>
      <c r="AA244" s="136"/>
      <c r="AB244" s="136"/>
      <c r="AC244" s="136"/>
      <c r="AD244" s="136"/>
      <c r="AE244" s="136"/>
      <c r="AF244" s="136"/>
      <c r="AG244" s="136"/>
    </row>
    <row r="245" spans="1:33" ht="12.75" customHeight="1">
      <c r="A245" s="136"/>
      <c r="B245" s="136"/>
      <c r="C245" s="136"/>
      <c r="D245" s="136"/>
      <c r="E245" s="136"/>
      <c r="F245" s="136"/>
      <c r="G245" s="136"/>
      <c r="H245" s="136"/>
      <c r="I245" s="136"/>
      <c r="J245" s="136"/>
      <c r="K245" s="136"/>
      <c r="L245" s="136"/>
      <c r="M245" s="136"/>
      <c r="N245" s="136"/>
      <c r="O245" s="136"/>
      <c r="P245" s="136"/>
      <c r="Q245" s="136"/>
      <c r="R245" s="136"/>
      <c r="S245" s="136"/>
      <c r="T245" s="136"/>
      <c r="U245" s="136"/>
      <c r="V245" s="136"/>
      <c r="W245" s="136"/>
      <c r="X245" s="136"/>
      <c r="Y245" s="136"/>
      <c r="Z245" s="136"/>
      <c r="AA245" s="136"/>
      <c r="AB245" s="136"/>
      <c r="AC245" s="136"/>
      <c r="AD245" s="136"/>
      <c r="AE245" s="136"/>
      <c r="AF245" s="136"/>
      <c r="AG245" s="136"/>
    </row>
    <row r="246" spans="1:33" ht="12.75" customHeight="1">
      <c r="A246" s="136"/>
      <c r="B246" s="136"/>
      <c r="C246" s="136"/>
      <c r="D246" s="136"/>
      <c r="E246" s="136"/>
      <c r="F246" s="136"/>
      <c r="G246" s="136"/>
      <c r="H246" s="136"/>
      <c r="I246" s="136"/>
      <c r="J246" s="136"/>
      <c r="K246" s="136"/>
      <c r="L246" s="136"/>
      <c r="M246" s="136"/>
      <c r="N246" s="136"/>
      <c r="O246" s="136"/>
      <c r="P246" s="136"/>
      <c r="Q246" s="136"/>
      <c r="R246" s="136"/>
      <c r="S246" s="136"/>
      <c r="T246" s="136"/>
      <c r="U246" s="136"/>
      <c r="V246" s="136"/>
      <c r="W246" s="136"/>
      <c r="X246" s="136"/>
      <c r="Y246" s="136"/>
      <c r="Z246" s="136"/>
      <c r="AA246" s="136"/>
      <c r="AB246" s="136"/>
      <c r="AC246" s="136"/>
      <c r="AD246" s="136"/>
      <c r="AE246" s="136"/>
      <c r="AF246" s="136"/>
      <c r="AG246" s="136"/>
    </row>
    <row r="247" spans="1:33" ht="12.75" customHeight="1">
      <c r="A247" s="136"/>
      <c r="B247" s="136"/>
      <c r="C247" s="136"/>
      <c r="D247" s="136"/>
      <c r="E247" s="136"/>
      <c r="F247" s="136"/>
      <c r="G247" s="136"/>
      <c r="H247" s="136"/>
      <c r="I247" s="136"/>
      <c r="J247" s="136"/>
      <c r="K247" s="136"/>
      <c r="L247" s="136"/>
      <c r="M247" s="136"/>
      <c r="N247" s="136"/>
      <c r="O247" s="136"/>
      <c r="P247" s="136"/>
      <c r="Q247" s="136"/>
      <c r="R247" s="136"/>
      <c r="S247" s="136"/>
      <c r="T247" s="136"/>
      <c r="U247" s="136"/>
      <c r="V247" s="136"/>
      <c r="W247" s="136"/>
      <c r="X247" s="136"/>
      <c r="Y247" s="136"/>
      <c r="Z247" s="136"/>
      <c r="AA247" s="136"/>
      <c r="AB247" s="136"/>
      <c r="AC247" s="136"/>
      <c r="AD247" s="136"/>
      <c r="AE247" s="136"/>
      <c r="AF247" s="136"/>
      <c r="AG247" s="136"/>
    </row>
    <row r="248" spans="1:33" ht="12.75" customHeight="1">
      <c r="A248" s="136"/>
      <c r="B248" s="136"/>
      <c r="C248" s="136"/>
      <c r="D248" s="136"/>
      <c r="E248" s="136"/>
      <c r="F248" s="136"/>
      <c r="G248" s="136"/>
      <c r="H248" s="136"/>
      <c r="I248" s="136"/>
      <c r="J248" s="136"/>
      <c r="K248" s="136"/>
      <c r="L248" s="136"/>
      <c r="M248" s="136"/>
      <c r="N248" s="136"/>
      <c r="O248" s="136"/>
      <c r="P248" s="136"/>
      <c r="Q248" s="136"/>
      <c r="R248" s="136"/>
      <c r="S248" s="136"/>
      <c r="T248" s="136"/>
      <c r="U248" s="136"/>
      <c r="V248" s="136"/>
      <c r="W248" s="136"/>
      <c r="X248" s="136"/>
      <c r="Y248" s="136"/>
      <c r="Z248" s="136"/>
      <c r="AA248" s="136"/>
      <c r="AB248" s="136"/>
      <c r="AC248" s="136"/>
      <c r="AD248" s="136"/>
      <c r="AE248" s="136"/>
      <c r="AF248" s="136"/>
      <c r="AG248" s="136"/>
    </row>
    <row r="249" spans="1:33" ht="12.75" customHeight="1">
      <c r="A249" s="136"/>
      <c r="B249" s="136"/>
      <c r="C249" s="136"/>
      <c r="D249" s="136"/>
      <c r="E249" s="136"/>
      <c r="F249" s="136"/>
      <c r="G249" s="136"/>
      <c r="H249" s="136"/>
      <c r="I249" s="136"/>
      <c r="J249" s="136"/>
      <c r="K249" s="136"/>
      <c r="L249" s="136"/>
      <c r="M249" s="136"/>
      <c r="N249" s="136"/>
      <c r="O249" s="136"/>
      <c r="P249" s="136"/>
      <c r="Q249" s="136"/>
      <c r="R249" s="136"/>
      <c r="S249" s="136"/>
      <c r="T249" s="136"/>
      <c r="U249" s="136"/>
      <c r="V249" s="136"/>
      <c r="W249" s="136"/>
      <c r="X249" s="136"/>
      <c r="Y249" s="136"/>
      <c r="Z249" s="136"/>
      <c r="AA249" s="136"/>
      <c r="AB249" s="136"/>
      <c r="AC249" s="136"/>
      <c r="AD249" s="136"/>
      <c r="AE249" s="136"/>
      <c r="AF249" s="136"/>
      <c r="AG249" s="136"/>
    </row>
    <row r="250" spans="1:33" ht="12.75" customHeight="1">
      <c r="A250" s="136"/>
      <c r="B250" s="136"/>
      <c r="C250" s="136"/>
      <c r="D250" s="136"/>
      <c r="E250" s="136"/>
      <c r="F250" s="136"/>
      <c r="G250" s="136"/>
      <c r="H250" s="136"/>
      <c r="I250" s="136"/>
      <c r="J250" s="136"/>
      <c r="K250" s="136"/>
      <c r="L250" s="136"/>
      <c r="M250" s="136"/>
      <c r="N250" s="136"/>
      <c r="O250" s="136"/>
      <c r="P250" s="136"/>
      <c r="Q250" s="136"/>
      <c r="R250" s="136"/>
      <c r="S250" s="136"/>
      <c r="T250" s="136"/>
      <c r="U250" s="136"/>
      <c r="V250" s="136"/>
      <c r="W250" s="136"/>
      <c r="X250" s="136"/>
      <c r="Y250" s="136"/>
      <c r="Z250" s="136"/>
      <c r="AA250" s="136"/>
      <c r="AB250" s="136"/>
      <c r="AC250" s="136"/>
      <c r="AD250" s="136"/>
      <c r="AE250" s="136"/>
      <c r="AF250" s="136"/>
      <c r="AG250" s="136"/>
    </row>
    <row r="251" spans="1:33" ht="12.75" customHeight="1">
      <c r="A251" s="136"/>
      <c r="B251" s="136"/>
      <c r="C251" s="136"/>
      <c r="D251" s="136"/>
      <c r="E251" s="136"/>
      <c r="F251" s="136"/>
      <c r="G251" s="136"/>
      <c r="H251" s="136"/>
      <c r="I251" s="136"/>
      <c r="J251" s="136"/>
      <c r="K251" s="136"/>
      <c r="L251" s="136"/>
      <c r="M251" s="136"/>
      <c r="N251" s="136"/>
      <c r="O251" s="136"/>
      <c r="P251" s="136"/>
      <c r="Q251" s="136"/>
      <c r="R251" s="136"/>
      <c r="S251" s="136"/>
      <c r="T251" s="136"/>
      <c r="U251" s="136"/>
      <c r="V251" s="136"/>
      <c r="W251" s="136"/>
      <c r="X251" s="136"/>
      <c r="Y251" s="136"/>
      <c r="Z251" s="136"/>
      <c r="AA251" s="136"/>
      <c r="AB251" s="136"/>
      <c r="AC251" s="136"/>
      <c r="AD251" s="136"/>
      <c r="AE251" s="136"/>
      <c r="AF251" s="136"/>
      <c r="AG251" s="136"/>
    </row>
    <row r="252" spans="1:33" ht="12.75" customHeight="1">
      <c r="A252" s="136"/>
      <c r="B252" s="136"/>
      <c r="C252" s="136"/>
      <c r="D252" s="136"/>
      <c r="E252" s="136"/>
      <c r="F252" s="136"/>
      <c r="G252" s="136"/>
      <c r="H252" s="136"/>
      <c r="I252" s="136"/>
      <c r="J252" s="136"/>
      <c r="K252" s="136"/>
      <c r="L252" s="136"/>
      <c r="M252" s="136"/>
      <c r="N252" s="136"/>
      <c r="O252" s="136"/>
      <c r="P252" s="136"/>
      <c r="Q252" s="136"/>
      <c r="R252" s="136"/>
      <c r="S252" s="136"/>
      <c r="T252" s="136"/>
      <c r="U252" s="136"/>
      <c r="V252" s="136"/>
      <c r="W252" s="136"/>
      <c r="X252" s="136"/>
      <c r="Y252" s="136"/>
      <c r="Z252" s="136"/>
      <c r="AA252" s="136"/>
      <c r="AB252" s="136"/>
      <c r="AC252" s="136"/>
      <c r="AD252" s="136"/>
      <c r="AE252" s="136"/>
      <c r="AF252" s="136"/>
      <c r="AG252" s="136"/>
    </row>
    <row r="253" spans="1:33" ht="12.75" customHeight="1">
      <c r="A253" s="136"/>
      <c r="B253" s="136"/>
      <c r="C253" s="136"/>
      <c r="D253" s="136"/>
      <c r="E253" s="136"/>
      <c r="F253" s="136"/>
      <c r="G253" s="136"/>
      <c r="H253" s="136"/>
      <c r="I253" s="136"/>
      <c r="J253" s="136"/>
      <c r="K253" s="136"/>
      <c r="L253" s="136"/>
      <c r="M253" s="136"/>
      <c r="N253" s="136"/>
      <c r="O253" s="136"/>
      <c r="P253" s="136"/>
      <c r="Q253" s="136"/>
      <c r="R253" s="136"/>
      <c r="S253" s="136"/>
      <c r="T253" s="136"/>
      <c r="U253" s="136"/>
      <c r="V253" s="136"/>
      <c r="W253" s="136"/>
      <c r="X253" s="136"/>
      <c r="Y253" s="136"/>
      <c r="Z253" s="136"/>
      <c r="AA253" s="136"/>
      <c r="AB253" s="136"/>
      <c r="AC253" s="136"/>
      <c r="AD253" s="136"/>
      <c r="AE253" s="136"/>
      <c r="AF253" s="136"/>
      <c r="AG253" s="136"/>
    </row>
    <row r="254" spans="1:33" ht="12.75" customHeight="1">
      <c r="A254" s="136"/>
      <c r="B254" s="136"/>
      <c r="C254" s="136"/>
      <c r="D254" s="136"/>
      <c r="E254" s="136"/>
      <c r="F254" s="136"/>
      <c r="G254" s="136"/>
      <c r="H254" s="136"/>
      <c r="I254" s="136"/>
      <c r="J254" s="136"/>
      <c r="K254" s="136"/>
      <c r="L254" s="136"/>
      <c r="M254" s="136"/>
      <c r="N254" s="136"/>
      <c r="O254" s="136"/>
      <c r="P254" s="136"/>
      <c r="Q254" s="136"/>
      <c r="R254" s="136"/>
      <c r="S254" s="136"/>
      <c r="T254" s="136"/>
      <c r="U254" s="136"/>
      <c r="V254" s="136"/>
      <c r="W254" s="136"/>
      <c r="X254" s="136"/>
      <c r="Y254" s="136"/>
      <c r="Z254" s="136"/>
      <c r="AA254" s="136"/>
      <c r="AB254" s="136"/>
      <c r="AC254" s="136"/>
      <c r="AD254" s="136"/>
      <c r="AE254" s="136"/>
      <c r="AF254" s="136"/>
      <c r="AG254" s="136"/>
    </row>
    <row r="255" spans="1:33" ht="12.75" customHeight="1">
      <c r="A255" s="136"/>
      <c r="B255" s="136"/>
      <c r="C255" s="136"/>
      <c r="D255" s="136"/>
      <c r="E255" s="136"/>
      <c r="F255" s="136"/>
      <c r="G255" s="136"/>
      <c r="H255" s="136"/>
      <c r="I255" s="136"/>
      <c r="J255" s="136"/>
      <c r="K255" s="136"/>
      <c r="L255" s="136"/>
      <c r="M255" s="136"/>
      <c r="N255" s="136"/>
      <c r="O255" s="136"/>
      <c r="P255" s="136"/>
      <c r="Q255" s="136"/>
      <c r="R255" s="136"/>
      <c r="S255" s="136"/>
      <c r="T255" s="136"/>
      <c r="U255" s="136"/>
      <c r="V255" s="136"/>
      <c r="W255" s="136"/>
      <c r="X255" s="136"/>
      <c r="Y255" s="136"/>
      <c r="Z255" s="136"/>
      <c r="AA255" s="136"/>
      <c r="AB255" s="136"/>
      <c r="AC255" s="136"/>
      <c r="AD255" s="136"/>
      <c r="AE255" s="136"/>
      <c r="AF255" s="136"/>
      <c r="AG255" s="136"/>
    </row>
    <row r="256" spans="1:33" ht="12.75" customHeight="1">
      <c r="A256" s="136"/>
      <c r="B256" s="136"/>
      <c r="C256" s="136"/>
      <c r="D256" s="136"/>
      <c r="E256" s="136"/>
      <c r="F256" s="136"/>
      <c r="G256" s="136"/>
      <c r="H256" s="136"/>
      <c r="I256" s="136"/>
      <c r="J256" s="136"/>
      <c r="K256" s="136"/>
      <c r="L256" s="136"/>
      <c r="M256" s="136"/>
      <c r="N256" s="136"/>
      <c r="O256" s="136"/>
      <c r="P256" s="136"/>
      <c r="Q256" s="136"/>
      <c r="R256" s="136"/>
      <c r="S256" s="136"/>
      <c r="T256" s="136"/>
      <c r="U256" s="136"/>
      <c r="V256" s="136"/>
      <c r="W256" s="136"/>
      <c r="X256" s="136"/>
      <c r="Y256" s="136"/>
      <c r="Z256" s="136"/>
      <c r="AA256" s="136"/>
      <c r="AB256" s="136"/>
      <c r="AC256" s="136"/>
      <c r="AD256" s="136"/>
      <c r="AE256" s="136"/>
      <c r="AF256" s="136"/>
      <c r="AG256" s="136"/>
    </row>
    <row r="257" spans="1:33" ht="12.75" customHeight="1">
      <c r="A257" s="136"/>
      <c r="B257" s="136"/>
      <c r="C257" s="136"/>
      <c r="D257" s="136"/>
      <c r="E257" s="136"/>
      <c r="F257" s="136"/>
      <c r="G257" s="136"/>
      <c r="H257" s="136"/>
      <c r="I257" s="136"/>
      <c r="J257" s="136"/>
      <c r="K257" s="136"/>
      <c r="L257" s="136"/>
      <c r="M257" s="136"/>
      <c r="N257" s="136"/>
      <c r="O257" s="136"/>
      <c r="P257" s="136"/>
      <c r="Q257" s="136"/>
      <c r="R257" s="136"/>
      <c r="S257" s="136"/>
      <c r="T257" s="136"/>
      <c r="U257" s="136"/>
      <c r="V257" s="136"/>
      <c r="W257" s="136"/>
      <c r="X257" s="136"/>
      <c r="Y257" s="136"/>
      <c r="Z257" s="136"/>
      <c r="AA257" s="136"/>
      <c r="AB257" s="136"/>
      <c r="AC257" s="136"/>
      <c r="AD257" s="136"/>
      <c r="AE257" s="136"/>
      <c r="AF257" s="136"/>
      <c r="AG257" s="136"/>
    </row>
    <row r="258" spans="1:33" ht="12.75" customHeight="1">
      <c r="A258" s="136"/>
      <c r="B258" s="136"/>
      <c r="C258" s="136"/>
      <c r="D258" s="136"/>
      <c r="E258" s="136"/>
      <c r="F258" s="136"/>
      <c r="G258" s="136"/>
      <c r="H258" s="136"/>
      <c r="I258" s="136"/>
      <c r="J258" s="136"/>
      <c r="K258" s="136"/>
      <c r="L258" s="136"/>
      <c r="M258" s="136"/>
      <c r="N258" s="136"/>
      <c r="O258" s="136"/>
      <c r="P258" s="136"/>
      <c r="Q258" s="136"/>
      <c r="R258" s="136"/>
      <c r="S258" s="136"/>
      <c r="T258" s="136"/>
      <c r="U258" s="136"/>
      <c r="V258" s="136"/>
      <c r="W258" s="136"/>
      <c r="X258" s="136"/>
      <c r="Y258" s="136"/>
      <c r="Z258" s="136"/>
      <c r="AA258" s="136"/>
      <c r="AB258" s="136"/>
      <c r="AC258" s="136"/>
      <c r="AD258" s="136"/>
      <c r="AE258" s="136"/>
      <c r="AF258" s="136"/>
      <c r="AG258" s="136"/>
    </row>
    <row r="259" spans="1:33" ht="12.75" customHeight="1">
      <c r="A259" s="136"/>
      <c r="B259" s="136"/>
      <c r="C259" s="136"/>
      <c r="D259" s="136"/>
      <c r="E259" s="136"/>
      <c r="F259" s="136"/>
      <c r="G259" s="136"/>
      <c r="H259" s="136"/>
      <c r="I259" s="136"/>
      <c r="J259" s="136"/>
      <c r="K259" s="136"/>
      <c r="L259" s="136"/>
      <c r="M259" s="136"/>
      <c r="N259" s="136"/>
      <c r="O259" s="136"/>
      <c r="P259" s="136"/>
      <c r="Q259" s="136"/>
      <c r="R259" s="136"/>
      <c r="S259" s="136"/>
      <c r="T259" s="136"/>
      <c r="U259" s="136"/>
      <c r="V259" s="136"/>
      <c r="W259" s="136"/>
      <c r="X259" s="136"/>
      <c r="Y259" s="136"/>
      <c r="Z259" s="136"/>
      <c r="AA259" s="136"/>
      <c r="AB259" s="136"/>
      <c r="AC259" s="136"/>
      <c r="AD259" s="136"/>
      <c r="AE259" s="136"/>
      <c r="AF259" s="136"/>
      <c r="AG259" s="136"/>
    </row>
    <row r="260" spans="1:33" ht="12.75" customHeight="1">
      <c r="A260" s="136"/>
      <c r="B260" s="136"/>
      <c r="C260" s="136"/>
      <c r="D260" s="136"/>
      <c r="E260" s="136"/>
      <c r="F260" s="136"/>
      <c r="G260" s="136"/>
      <c r="H260" s="136"/>
      <c r="I260" s="136"/>
      <c r="J260" s="136"/>
      <c r="K260" s="136"/>
      <c r="L260" s="136"/>
      <c r="M260" s="136"/>
      <c r="N260" s="136"/>
      <c r="O260" s="136"/>
      <c r="P260" s="136"/>
      <c r="Q260" s="136"/>
      <c r="R260" s="136"/>
      <c r="S260" s="136"/>
      <c r="T260" s="136"/>
      <c r="U260" s="136"/>
      <c r="V260" s="136"/>
      <c r="W260" s="136"/>
      <c r="X260" s="136"/>
      <c r="Y260" s="136"/>
      <c r="Z260" s="136"/>
      <c r="AA260" s="136"/>
      <c r="AB260" s="136"/>
      <c r="AC260" s="136"/>
      <c r="AD260" s="136"/>
      <c r="AE260" s="136"/>
      <c r="AF260" s="136"/>
      <c r="AG260" s="136"/>
    </row>
    <row r="261" spans="1:33" ht="12.75" customHeight="1">
      <c r="A261" s="136"/>
      <c r="B261" s="136"/>
      <c r="C261" s="136"/>
      <c r="D261" s="136"/>
      <c r="E261" s="136"/>
      <c r="F261" s="136"/>
      <c r="G261" s="136"/>
      <c r="H261" s="136"/>
      <c r="I261" s="136"/>
      <c r="J261" s="136"/>
      <c r="K261" s="136"/>
      <c r="L261" s="136"/>
      <c r="M261" s="136"/>
      <c r="N261" s="136"/>
      <c r="O261" s="136"/>
      <c r="P261" s="136"/>
      <c r="Q261" s="136"/>
      <c r="R261" s="136"/>
      <c r="S261" s="136"/>
      <c r="T261" s="136"/>
      <c r="U261" s="136"/>
      <c r="V261" s="136"/>
      <c r="W261" s="136"/>
      <c r="X261" s="136"/>
      <c r="Y261" s="136"/>
      <c r="Z261" s="136"/>
      <c r="AA261" s="136"/>
      <c r="AB261" s="136"/>
      <c r="AC261" s="136"/>
      <c r="AD261" s="136"/>
      <c r="AE261" s="136"/>
      <c r="AF261" s="136"/>
      <c r="AG261" s="136"/>
    </row>
    <row r="262" spans="1:33" ht="12.75" customHeight="1">
      <c r="A262" s="136"/>
      <c r="B262" s="136"/>
      <c r="C262" s="136"/>
      <c r="D262" s="136"/>
      <c r="E262" s="136"/>
      <c r="F262" s="136"/>
      <c r="G262" s="136"/>
      <c r="H262" s="136"/>
      <c r="I262" s="136"/>
      <c r="J262" s="136"/>
      <c r="K262" s="136"/>
      <c r="L262" s="136"/>
      <c r="M262" s="136"/>
      <c r="N262" s="136"/>
      <c r="O262" s="136"/>
      <c r="P262" s="136"/>
      <c r="Q262" s="136"/>
      <c r="R262" s="136"/>
      <c r="S262" s="136"/>
      <c r="T262" s="136"/>
      <c r="U262" s="136"/>
      <c r="V262" s="136"/>
      <c r="W262" s="136"/>
      <c r="X262" s="136"/>
      <c r="Y262" s="136"/>
      <c r="Z262" s="136"/>
      <c r="AA262" s="136"/>
      <c r="AB262" s="136"/>
      <c r="AC262" s="136"/>
      <c r="AD262" s="136"/>
      <c r="AE262" s="136"/>
      <c r="AF262" s="136"/>
      <c r="AG262" s="136"/>
    </row>
    <row r="263" spans="1:33" ht="12.75" customHeight="1">
      <c r="A263" s="136"/>
      <c r="B263" s="136"/>
      <c r="C263" s="136"/>
      <c r="D263" s="136"/>
      <c r="E263" s="136"/>
      <c r="F263" s="136"/>
      <c r="G263" s="136"/>
      <c r="H263" s="136"/>
      <c r="I263" s="136"/>
      <c r="J263" s="136"/>
      <c r="K263" s="136"/>
      <c r="L263" s="136"/>
      <c r="M263" s="136"/>
      <c r="N263" s="136"/>
      <c r="O263" s="136"/>
      <c r="P263" s="136"/>
      <c r="Q263" s="136"/>
      <c r="R263" s="136"/>
      <c r="S263" s="136"/>
      <c r="T263" s="136"/>
      <c r="U263" s="136"/>
      <c r="V263" s="136"/>
      <c r="W263" s="136"/>
      <c r="X263" s="136"/>
      <c r="Y263" s="136"/>
      <c r="Z263" s="136"/>
      <c r="AA263" s="136"/>
      <c r="AB263" s="136"/>
      <c r="AC263" s="136"/>
      <c r="AD263" s="136"/>
      <c r="AE263" s="136"/>
      <c r="AF263" s="136"/>
      <c r="AG263" s="136"/>
    </row>
    <row r="264" spans="1:33" ht="12.75" customHeight="1">
      <c r="A264" s="136"/>
      <c r="B264" s="136"/>
      <c r="C264" s="136"/>
      <c r="D264" s="136"/>
      <c r="E264" s="136"/>
      <c r="F264" s="136"/>
      <c r="G264" s="136"/>
      <c r="H264" s="136"/>
      <c r="I264" s="136"/>
      <c r="J264" s="136"/>
      <c r="K264" s="136"/>
      <c r="L264" s="136"/>
      <c r="M264" s="136"/>
      <c r="N264" s="136"/>
      <c r="O264" s="136"/>
      <c r="P264" s="136"/>
      <c r="Q264" s="136"/>
      <c r="R264" s="136"/>
      <c r="S264" s="136"/>
      <c r="T264" s="136"/>
      <c r="U264" s="136"/>
      <c r="V264" s="136"/>
      <c r="W264" s="136"/>
      <c r="X264" s="136"/>
      <c r="Y264" s="136"/>
      <c r="Z264" s="136"/>
      <c r="AA264" s="136"/>
      <c r="AB264" s="136"/>
      <c r="AC264" s="136"/>
      <c r="AD264" s="136"/>
      <c r="AE264" s="136"/>
      <c r="AF264" s="136"/>
      <c r="AG264" s="136"/>
    </row>
    <row r="265" spans="1:33" ht="12.75" customHeight="1">
      <c r="A265" s="136"/>
      <c r="B265" s="136"/>
      <c r="C265" s="136"/>
      <c r="D265" s="136"/>
      <c r="E265" s="136"/>
      <c r="F265" s="136"/>
      <c r="G265" s="136"/>
      <c r="H265" s="136"/>
      <c r="I265" s="136"/>
      <c r="J265" s="136"/>
      <c r="K265" s="136"/>
      <c r="L265" s="136"/>
      <c r="M265" s="136"/>
      <c r="N265" s="136"/>
      <c r="O265" s="136"/>
      <c r="P265" s="136"/>
      <c r="Q265" s="136"/>
      <c r="R265" s="136"/>
      <c r="S265" s="136"/>
      <c r="T265" s="136"/>
      <c r="U265" s="136"/>
      <c r="V265" s="136"/>
      <c r="W265" s="136"/>
      <c r="X265" s="136"/>
      <c r="Y265" s="136"/>
      <c r="Z265" s="136"/>
      <c r="AA265" s="136"/>
      <c r="AB265" s="136"/>
      <c r="AC265" s="136"/>
      <c r="AD265" s="136"/>
      <c r="AE265" s="136"/>
      <c r="AF265" s="136"/>
      <c r="AG265" s="136"/>
    </row>
    <row r="266" spans="1:33" ht="12.75" customHeight="1">
      <c r="A266" s="136"/>
      <c r="B266" s="136"/>
      <c r="C266" s="136"/>
      <c r="D266" s="136"/>
      <c r="E266" s="136"/>
      <c r="F266" s="136"/>
      <c r="G266" s="136"/>
      <c r="H266" s="136"/>
      <c r="I266" s="136"/>
      <c r="J266" s="136"/>
      <c r="K266" s="136"/>
      <c r="L266" s="136"/>
      <c r="M266" s="136"/>
      <c r="N266" s="136"/>
      <c r="O266" s="136"/>
      <c r="P266" s="136"/>
      <c r="Q266" s="136"/>
      <c r="R266" s="136"/>
      <c r="S266" s="136"/>
      <c r="T266" s="136"/>
      <c r="U266" s="136"/>
      <c r="V266" s="136"/>
      <c r="W266" s="136"/>
      <c r="X266" s="136"/>
      <c r="Y266" s="136"/>
      <c r="Z266" s="136"/>
      <c r="AA266" s="136"/>
      <c r="AB266" s="136"/>
      <c r="AC266" s="136"/>
      <c r="AD266" s="136"/>
      <c r="AE266" s="136"/>
      <c r="AF266" s="136"/>
      <c r="AG266" s="136"/>
    </row>
    <row r="267" spans="1:33" ht="12.75" customHeight="1">
      <c r="A267" s="136"/>
      <c r="B267" s="136"/>
      <c r="C267" s="136"/>
      <c r="D267" s="136"/>
      <c r="E267" s="136"/>
      <c r="F267" s="136"/>
      <c r="G267" s="136"/>
      <c r="H267" s="136"/>
      <c r="I267" s="136"/>
      <c r="J267" s="136"/>
      <c r="K267" s="136"/>
      <c r="L267" s="136"/>
      <c r="M267" s="136"/>
      <c r="N267" s="136"/>
      <c r="O267" s="136"/>
      <c r="P267" s="136"/>
      <c r="Q267" s="136"/>
      <c r="R267" s="136"/>
      <c r="S267" s="136"/>
      <c r="T267" s="136"/>
      <c r="U267" s="136"/>
      <c r="V267" s="136"/>
      <c r="W267" s="136"/>
      <c r="X267" s="136"/>
      <c r="Y267" s="136"/>
      <c r="Z267" s="136"/>
      <c r="AA267" s="136"/>
      <c r="AB267" s="136"/>
      <c r="AC267" s="136"/>
      <c r="AD267" s="136"/>
      <c r="AE267" s="136"/>
      <c r="AF267" s="136"/>
      <c r="AG267" s="136"/>
    </row>
    <row r="268" spans="1:33" ht="12.75" customHeight="1">
      <c r="A268" s="136"/>
      <c r="B268" s="136"/>
      <c r="C268" s="136"/>
      <c r="D268" s="136"/>
      <c r="E268" s="136"/>
      <c r="F268" s="136"/>
      <c r="G268" s="136"/>
      <c r="H268" s="136"/>
      <c r="I268" s="136"/>
      <c r="J268" s="136"/>
      <c r="K268" s="136"/>
      <c r="L268" s="136"/>
      <c r="M268" s="136"/>
      <c r="N268" s="136"/>
      <c r="O268" s="136"/>
      <c r="P268" s="136"/>
      <c r="Q268" s="136"/>
      <c r="R268" s="136"/>
      <c r="S268" s="136"/>
      <c r="T268" s="136"/>
      <c r="U268" s="136"/>
      <c r="V268" s="136"/>
      <c r="W268" s="136"/>
      <c r="X268" s="136"/>
      <c r="Y268" s="136"/>
      <c r="Z268" s="136"/>
      <c r="AA268" s="136"/>
      <c r="AB268" s="136"/>
      <c r="AC268" s="136"/>
      <c r="AD268" s="136"/>
      <c r="AE268" s="136"/>
      <c r="AF268" s="136"/>
      <c r="AG268" s="136"/>
    </row>
    <row r="269" spans="1:33" ht="12.75" customHeight="1">
      <c r="A269" s="136"/>
      <c r="B269" s="136"/>
      <c r="C269" s="136"/>
      <c r="D269" s="136"/>
      <c r="E269" s="136"/>
      <c r="F269" s="136"/>
      <c r="G269" s="136"/>
      <c r="H269" s="136"/>
      <c r="I269" s="136"/>
      <c r="J269" s="136"/>
      <c r="K269" s="136"/>
      <c r="L269" s="136"/>
      <c r="M269" s="136"/>
      <c r="N269" s="136"/>
      <c r="O269" s="136"/>
      <c r="P269" s="136"/>
      <c r="Q269" s="136"/>
      <c r="R269" s="136"/>
      <c r="S269" s="136"/>
      <c r="T269" s="136"/>
      <c r="U269" s="136"/>
      <c r="V269" s="136"/>
      <c r="W269" s="136"/>
      <c r="X269" s="136"/>
      <c r="Y269" s="136"/>
      <c r="Z269" s="136"/>
      <c r="AA269" s="136"/>
      <c r="AB269" s="136"/>
      <c r="AC269" s="136"/>
      <c r="AD269" s="136"/>
      <c r="AE269" s="136"/>
      <c r="AF269" s="136"/>
      <c r="AG269" s="136"/>
    </row>
    <row r="270" spans="1:33" ht="12.75" customHeight="1">
      <c r="A270" s="136"/>
      <c r="B270" s="136"/>
      <c r="C270" s="136"/>
      <c r="D270" s="136"/>
      <c r="E270" s="136"/>
      <c r="F270" s="136"/>
      <c r="G270" s="136"/>
      <c r="H270" s="136"/>
      <c r="I270" s="136"/>
      <c r="J270" s="136"/>
      <c r="K270" s="136"/>
      <c r="L270" s="136"/>
      <c r="M270" s="136"/>
      <c r="N270" s="136"/>
      <c r="O270" s="136"/>
      <c r="P270" s="136"/>
      <c r="Q270" s="136"/>
      <c r="R270" s="136"/>
      <c r="S270" s="136"/>
      <c r="T270" s="136"/>
      <c r="U270" s="136"/>
      <c r="V270" s="136"/>
      <c r="W270" s="136"/>
      <c r="X270" s="136"/>
      <c r="Y270" s="136"/>
      <c r="Z270" s="136"/>
      <c r="AA270" s="136"/>
      <c r="AB270" s="136"/>
      <c r="AC270" s="136"/>
      <c r="AD270" s="136"/>
      <c r="AE270" s="136"/>
      <c r="AF270" s="136"/>
      <c r="AG270" s="136"/>
    </row>
    <row r="271" spans="1:33" ht="12.75" customHeight="1">
      <c r="A271" s="136"/>
      <c r="B271" s="136"/>
      <c r="C271" s="136"/>
      <c r="D271" s="136"/>
      <c r="E271" s="136"/>
      <c r="F271" s="136"/>
      <c r="G271" s="136"/>
      <c r="H271" s="136"/>
      <c r="I271" s="136"/>
      <c r="J271" s="136"/>
      <c r="K271" s="136"/>
      <c r="L271" s="136"/>
      <c r="M271" s="136"/>
      <c r="N271" s="136"/>
      <c r="O271" s="136"/>
      <c r="P271" s="136"/>
      <c r="Q271" s="136"/>
      <c r="R271" s="136"/>
      <c r="S271" s="136"/>
      <c r="T271" s="136"/>
      <c r="U271" s="136"/>
      <c r="V271" s="136"/>
      <c r="W271" s="136"/>
      <c r="X271" s="136"/>
      <c r="Y271" s="136"/>
      <c r="Z271" s="136"/>
      <c r="AA271" s="136"/>
      <c r="AB271" s="136"/>
      <c r="AC271" s="136"/>
      <c r="AD271" s="136"/>
      <c r="AE271" s="136"/>
      <c r="AF271" s="136"/>
      <c r="AG271" s="136"/>
    </row>
    <row r="272" spans="1:33" ht="12.75" customHeight="1">
      <c r="A272" s="136"/>
      <c r="B272" s="136"/>
      <c r="C272" s="136"/>
      <c r="D272" s="136"/>
      <c r="E272" s="136"/>
      <c r="F272" s="136"/>
      <c r="G272" s="136"/>
      <c r="H272" s="136"/>
      <c r="I272" s="136"/>
      <c r="J272" s="136"/>
      <c r="K272" s="136"/>
      <c r="L272" s="136"/>
      <c r="M272" s="136"/>
      <c r="N272" s="136"/>
      <c r="O272" s="136"/>
      <c r="P272" s="136"/>
      <c r="Q272" s="136"/>
      <c r="R272" s="136"/>
      <c r="S272" s="136"/>
      <c r="T272" s="136"/>
      <c r="U272" s="136"/>
      <c r="V272" s="136"/>
      <c r="W272" s="136"/>
      <c r="X272" s="136"/>
      <c r="Y272" s="136"/>
      <c r="Z272" s="136"/>
      <c r="AA272" s="136"/>
      <c r="AB272" s="136"/>
      <c r="AC272" s="136"/>
      <c r="AD272" s="136"/>
      <c r="AE272" s="136"/>
      <c r="AF272" s="136"/>
      <c r="AG272" s="136"/>
    </row>
    <row r="273" spans="1:33" ht="12.75" customHeight="1">
      <c r="A273" s="136"/>
      <c r="B273" s="136"/>
      <c r="C273" s="136"/>
      <c r="D273" s="136"/>
      <c r="E273" s="136"/>
      <c r="F273" s="136"/>
      <c r="G273" s="136"/>
      <c r="H273" s="136"/>
      <c r="I273" s="136"/>
      <c r="J273" s="136"/>
      <c r="K273" s="136"/>
      <c r="L273" s="136"/>
      <c r="M273" s="136"/>
      <c r="N273" s="136"/>
      <c r="O273" s="136"/>
      <c r="P273" s="136"/>
      <c r="Q273" s="136"/>
      <c r="R273" s="136"/>
      <c r="S273" s="136"/>
      <c r="T273" s="136"/>
      <c r="U273" s="136"/>
      <c r="V273" s="136"/>
      <c r="W273" s="136"/>
      <c r="X273" s="136"/>
      <c r="Y273" s="136"/>
      <c r="Z273" s="136"/>
      <c r="AA273" s="136"/>
      <c r="AB273" s="136"/>
      <c r="AC273" s="136"/>
      <c r="AD273" s="136"/>
      <c r="AE273" s="136"/>
      <c r="AF273" s="136"/>
      <c r="AG273" s="136"/>
    </row>
    <row r="274" spans="1:33" ht="12.75" customHeight="1">
      <c r="A274" s="136"/>
      <c r="B274" s="136"/>
      <c r="C274" s="136"/>
      <c r="D274" s="136"/>
      <c r="E274" s="136"/>
      <c r="F274" s="136"/>
      <c r="G274" s="136"/>
      <c r="H274" s="136"/>
      <c r="I274" s="136"/>
      <c r="J274" s="136"/>
      <c r="K274" s="136"/>
      <c r="L274" s="136"/>
      <c r="M274" s="136"/>
      <c r="N274" s="136"/>
      <c r="O274" s="136"/>
      <c r="P274" s="136"/>
      <c r="Q274" s="136"/>
      <c r="R274" s="136"/>
      <c r="S274" s="136"/>
      <c r="T274" s="136"/>
      <c r="U274" s="136"/>
      <c r="V274" s="136"/>
      <c r="W274" s="136"/>
      <c r="X274" s="136"/>
      <c r="Y274" s="136"/>
      <c r="Z274" s="136"/>
      <c r="AA274" s="136"/>
      <c r="AB274" s="136"/>
      <c r="AC274" s="136"/>
      <c r="AD274" s="136"/>
      <c r="AE274" s="136"/>
      <c r="AF274" s="136"/>
      <c r="AG274" s="136"/>
    </row>
    <row r="275" spans="1:33" ht="12.75" customHeight="1">
      <c r="A275" s="136"/>
      <c r="B275" s="136"/>
      <c r="C275" s="136"/>
      <c r="D275" s="136"/>
      <c r="E275" s="136"/>
      <c r="F275" s="136"/>
      <c r="G275" s="136"/>
      <c r="H275" s="136"/>
      <c r="I275" s="136"/>
      <c r="J275" s="136"/>
      <c r="K275" s="136"/>
      <c r="L275" s="136"/>
      <c r="M275" s="136"/>
      <c r="N275" s="136"/>
      <c r="O275" s="136"/>
      <c r="P275" s="136"/>
      <c r="Q275" s="136"/>
      <c r="R275" s="136"/>
      <c r="S275" s="136"/>
      <c r="T275" s="136"/>
      <c r="U275" s="136"/>
      <c r="V275" s="136"/>
      <c r="W275" s="136"/>
      <c r="X275" s="136"/>
      <c r="Y275" s="136"/>
      <c r="Z275" s="136"/>
      <c r="AA275" s="136"/>
      <c r="AB275" s="136"/>
      <c r="AC275" s="136"/>
      <c r="AD275" s="136"/>
      <c r="AE275" s="136"/>
      <c r="AF275" s="136"/>
      <c r="AG275" s="136"/>
    </row>
    <row r="276" spans="1:33" ht="12.75" customHeight="1">
      <c r="A276" s="136"/>
      <c r="B276" s="136"/>
      <c r="C276" s="136"/>
      <c r="D276" s="136"/>
      <c r="E276" s="136"/>
      <c r="F276" s="136"/>
      <c r="G276" s="136"/>
      <c r="H276" s="136"/>
      <c r="I276" s="136"/>
      <c r="J276" s="136"/>
      <c r="K276" s="136"/>
      <c r="L276" s="136"/>
      <c r="M276" s="136"/>
      <c r="N276" s="136"/>
      <c r="O276" s="136"/>
      <c r="P276" s="136"/>
      <c r="Q276" s="136"/>
      <c r="R276" s="136"/>
      <c r="S276" s="136"/>
      <c r="T276" s="136"/>
      <c r="U276" s="136"/>
      <c r="V276" s="136"/>
      <c r="W276" s="136"/>
      <c r="X276" s="136"/>
      <c r="Y276" s="136"/>
      <c r="Z276" s="136"/>
      <c r="AA276" s="136"/>
      <c r="AB276" s="136"/>
      <c r="AC276" s="136"/>
      <c r="AD276" s="136"/>
      <c r="AE276" s="136"/>
      <c r="AF276" s="136"/>
      <c r="AG276" s="136"/>
    </row>
    <row r="277" spans="1:33" ht="12.75" customHeight="1">
      <c r="A277" s="136"/>
      <c r="B277" s="136"/>
      <c r="C277" s="136"/>
      <c r="D277" s="136"/>
      <c r="E277" s="136"/>
      <c r="F277" s="136"/>
      <c r="G277" s="136"/>
      <c r="H277" s="136"/>
      <c r="I277" s="136"/>
      <c r="J277" s="136"/>
      <c r="K277" s="136"/>
      <c r="L277" s="136"/>
      <c r="M277" s="136"/>
      <c r="N277" s="136"/>
      <c r="O277" s="136"/>
      <c r="P277" s="136"/>
      <c r="Q277" s="136"/>
      <c r="R277" s="136"/>
      <c r="S277" s="136"/>
      <c r="T277" s="136"/>
      <c r="U277" s="136"/>
      <c r="V277" s="136"/>
      <c r="W277" s="136"/>
      <c r="X277" s="136"/>
      <c r="Y277" s="136"/>
      <c r="Z277" s="136"/>
      <c r="AA277" s="136"/>
      <c r="AB277" s="136"/>
      <c r="AC277" s="136"/>
      <c r="AD277" s="136"/>
      <c r="AE277" s="136"/>
      <c r="AF277" s="136"/>
      <c r="AG277" s="136"/>
    </row>
    <row r="278" spans="1:33" ht="12.75" customHeight="1">
      <c r="A278" s="136"/>
      <c r="B278" s="136"/>
      <c r="C278" s="136"/>
      <c r="D278" s="136"/>
      <c r="E278" s="136"/>
      <c r="F278" s="136"/>
      <c r="G278" s="136"/>
      <c r="H278" s="136"/>
      <c r="I278" s="136"/>
      <c r="J278" s="136"/>
      <c r="K278" s="136"/>
      <c r="L278" s="136"/>
      <c r="M278" s="136"/>
      <c r="N278" s="136"/>
      <c r="O278" s="136"/>
      <c r="P278" s="136"/>
      <c r="Q278" s="136"/>
      <c r="R278" s="136"/>
      <c r="S278" s="136"/>
      <c r="T278" s="136"/>
      <c r="U278" s="136"/>
      <c r="V278" s="136"/>
      <c r="W278" s="136"/>
      <c r="X278" s="136"/>
      <c r="Y278" s="136"/>
      <c r="Z278" s="136"/>
      <c r="AA278" s="136"/>
      <c r="AB278" s="136"/>
      <c r="AC278" s="136"/>
      <c r="AD278" s="136"/>
      <c r="AE278" s="136"/>
      <c r="AF278" s="136"/>
      <c r="AG278" s="136"/>
    </row>
    <row r="279" spans="1:33" ht="12.75" customHeight="1">
      <c r="A279" s="136"/>
      <c r="B279" s="136"/>
      <c r="C279" s="136"/>
      <c r="D279" s="136"/>
      <c r="E279" s="136"/>
      <c r="F279" s="136"/>
      <c r="G279" s="136"/>
      <c r="H279" s="136"/>
      <c r="I279" s="136"/>
      <c r="J279" s="136"/>
      <c r="K279" s="136"/>
      <c r="L279" s="136"/>
      <c r="M279" s="136"/>
      <c r="N279" s="136"/>
      <c r="O279" s="136"/>
      <c r="P279" s="136"/>
      <c r="Q279" s="136"/>
      <c r="R279" s="136"/>
      <c r="S279" s="136"/>
      <c r="T279" s="136"/>
      <c r="U279" s="136"/>
      <c r="V279" s="136"/>
      <c r="W279" s="136"/>
      <c r="X279" s="136"/>
      <c r="Y279" s="136"/>
      <c r="Z279" s="136"/>
      <c r="AA279" s="136"/>
      <c r="AB279" s="136"/>
      <c r="AC279" s="136"/>
      <c r="AD279" s="136"/>
      <c r="AE279" s="136"/>
      <c r="AF279" s="136"/>
      <c r="AG279" s="136"/>
    </row>
    <row r="280" spans="1:33" ht="12.75" customHeight="1">
      <c r="A280" s="136"/>
      <c r="B280" s="136"/>
      <c r="C280" s="136"/>
      <c r="D280" s="136"/>
      <c r="E280" s="136"/>
      <c r="F280" s="136"/>
      <c r="G280" s="136"/>
      <c r="H280" s="136"/>
      <c r="I280" s="136"/>
      <c r="J280" s="136"/>
      <c r="K280" s="136"/>
      <c r="L280" s="136"/>
      <c r="M280" s="136"/>
      <c r="N280" s="136"/>
      <c r="O280" s="136"/>
      <c r="P280" s="136"/>
      <c r="Q280" s="136"/>
      <c r="R280" s="136"/>
      <c r="S280" s="136"/>
      <c r="T280" s="136"/>
      <c r="U280" s="136"/>
      <c r="V280" s="136"/>
      <c r="W280" s="136"/>
      <c r="X280" s="136"/>
      <c r="Y280" s="136"/>
      <c r="Z280" s="136"/>
      <c r="AA280" s="136"/>
      <c r="AB280" s="136"/>
      <c r="AC280" s="136"/>
      <c r="AD280" s="136"/>
      <c r="AE280" s="136"/>
      <c r="AF280" s="136"/>
      <c r="AG280" s="136"/>
    </row>
    <row r="281" spans="1:33" ht="12.75" customHeight="1">
      <c r="A281" s="136"/>
      <c r="B281" s="136"/>
      <c r="C281" s="136"/>
      <c r="D281" s="136"/>
      <c r="E281" s="136"/>
      <c r="F281" s="136"/>
      <c r="G281" s="136"/>
      <c r="H281" s="136"/>
      <c r="I281" s="136"/>
      <c r="J281" s="136"/>
      <c r="K281" s="136"/>
      <c r="L281" s="136"/>
      <c r="M281" s="136"/>
      <c r="N281" s="136"/>
      <c r="O281" s="136"/>
      <c r="P281" s="136"/>
      <c r="Q281" s="136"/>
      <c r="R281" s="136"/>
      <c r="S281" s="136"/>
      <c r="T281" s="136"/>
      <c r="U281" s="136"/>
      <c r="V281" s="136"/>
      <c r="W281" s="136"/>
      <c r="X281" s="136"/>
      <c r="Y281" s="136"/>
      <c r="Z281" s="136"/>
      <c r="AA281" s="136"/>
      <c r="AB281" s="136"/>
      <c r="AC281" s="136"/>
      <c r="AD281" s="136"/>
      <c r="AE281" s="136"/>
      <c r="AF281" s="136"/>
      <c r="AG281" s="136"/>
    </row>
    <row r="282" spans="1:33" ht="12.75" customHeight="1">
      <c r="A282" s="136"/>
      <c r="B282" s="136"/>
      <c r="C282" s="136"/>
      <c r="D282" s="136"/>
      <c r="E282" s="136"/>
      <c r="F282" s="136"/>
      <c r="G282" s="136"/>
      <c r="H282" s="136"/>
      <c r="I282" s="136"/>
      <c r="J282" s="136"/>
      <c r="K282" s="136"/>
      <c r="L282" s="136"/>
      <c r="M282" s="136"/>
      <c r="N282" s="136"/>
      <c r="O282" s="136"/>
      <c r="P282" s="136"/>
      <c r="Q282" s="136"/>
      <c r="R282" s="136"/>
      <c r="S282" s="136"/>
      <c r="T282" s="136"/>
      <c r="U282" s="136"/>
      <c r="V282" s="136"/>
      <c r="W282" s="136"/>
      <c r="X282" s="136"/>
      <c r="Y282" s="136"/>
      <c r="Z282" s="136"/>
      <c r="AA282" s="136"/>
      <c r="AB282" s="136"/>
      <c r="AC282" s="136"/>
      <c r="AD282" s="136"/>
      <c r="AE282" s="136"/>
      <c r="AF282" s="136"/>
      <c r="AG282" s="136"/>
    </row>
    <row r="283" spans="1:33" ht="12.75" customHeight="1">
      <c r="A283" s="136"/>
      <c r="B283" s="136"/>
      <c r="C283" s="136"/>
      <c r="D283" s="136"/>
      <c r="E283" s="136"/>
      <c r="F283" s="136"/>
      <c r="G283" s="136"/>
      <c r="H283" s="136"/>
      <c r="I283" s="136"/>
      <c r="J283" s="136"/>
      <c r="K283" s="136"/>
      <c r="L283" s="136"/>
      <c r="M283" s="136"/>
      <c r="N283" s="136"/>
      <c r="O283" s="136"/>
      <c r="P283" s="136"/>
      <c r="Q283" s="136"/>
      <c r="R283" s="136"/>
      <c r="S283" s="136"/>
      <c r="T283" s="136"/>
      <c r="U283" s="136"/>
      <c r="V283" s="136"/>
      <c r="W283" s="136"/>
      <c r="X283" s="136"/>
      <c r="Y283" s="136"/>
      <c r="Z283" s="136"/>
      <c r="AA283" s="136"/>
      <c r="AB283" s="136"/>
      <c r="AC283" s="136"/>
      <c r="AD283" s="136"/>
      <c r="AE283" s="136"/>
      <c r="AF283" s="136"/>
      <c r="AG283" s="136"/>
    </row>
    <row r="284" spans="1:33" ht="12.75" customHeight="1">
      <c r="A284" s="136"/>
      <c r="B284" s="136"/>
      <c r="C284" s="136"/>
      <c r="D284" s="136"/>
      <c r="E284" s="136"/>
      <c r="F284" s="136"/>
      <c r="G284" s="136"/>
      <c r="H284" s="136"/>
      <c r="I284" s="136"/>
      <c r="J284" s="136"/>
      <c r="K284" s="136"/>
      <c r="L284" s="136"/>
      <c r="M284" s="136"/>
      <c r="N284" s="136"/>
      <c r="O284" s="136"/>
      <c r="P284" s="136"/>
      <c r="Q284" s="136"/>
      <c r="R284" s="136"/>
      <c r="S284" s="136"/>
      <c r="T284" s="136"/>
      <c r="U284" s="136"/>
      <c r="V284" s="136"/>
      <c r="W284" s="136"/>
      <c r="X284" s="136"/>
      <c r="Y284" s="136"/>
      <c r="Z284" s="136"/>
      <c r="AA284" s="136"/>
      <c r="AB284" s="136"/>
      <c r="AC284" s="136"/>
      <c r="AD284" s="136"/>
      <c r="AE284" s="136"/>
      <c r="AF284" s="136"/>
      <c r="AG284" s="136"/>
    </row>
    <row r="285" spans="1:33" ht="12.75" customHeight="1">
      <c r="A285" s="136"/>
      <c r="B285" s="136"/>
      <c r="C285" s="136"/>
      <c r="D285" s="136"/>
      <c r="E285" s="136"/>
      <c r="F285" s="136"/>
      <c r="G285" s="136"/>
      <c r="H285" s="136"/>
      <c r="I285" s="136"/>
      <c r="J285" s="136"/>
      <c r="K285" s="136"/>
      <c r="L285" s="136"/>
      <c r="M285" s="136"/>
      <c r="N285" s="136"/>
      <c r="O285" s="136"/>
      <c r="P285" s="136"/>
      <c r="Q285" s="136"/>
      <c r="R285" s="136"/>
      <c r="S285" s="136"/>
      <c r="T285" s="136"/>
      <c r="U285" s="136"/>
      <c r="V285" s="136"/>
      <c r="W285" s="136"/>
      <c r="X285" s="136"/>
      <c r="Y285" s="136"/>
      <c r="Z285" s="136"/>
      <c r="AA285" s="136"/>
      <c r="AB285" s="136"/>
      <c r="AC285" s="136"/>
      <c r="AD285" s="136"/>
      <c r="AE285" s="136"/>
      <c r="AF285" s="136"/>
      <c r="AG285" s="136"/>
    </row>
    <row r="286" spans="1:33" ht="12.75" customHeight="1">
      <c r="A286" s="136"/>
      <c r="B286" s="136"/>
      <c r="C286" s="136"/>
      <c r="D286" s="136"/>
      <c r="E286" s="136"/>
      <c r="F286" s="136"/>
      <c r="G286" s="136"/>
      <c r="H286" s="136"/>
      <c r="I286" s="136"/>
      <c r="J286" s="136"/>
      <c r="K286" s="136"/>
      <c r="L286" s="136"/>
      <c r="M286" s="136"/>
      <c r="N286" s="136"/>
      <c r="O286" s="136"/>
      <c r="P286" s="136"/>
      <c r="Q286" s="136"/>
      <c r="R286" s="136"/>
      <c r="S286" s="136"/>
      <c r="T286" s="136"/>
      <c r="U286" s="136"/>
      <c r="V286" s="136"/>
      <c r="W286" s="136"/>
      <c r="X286" s="136"/>
      <c r="Y286" s="136"/>
      <c r="Z286" s="136"/>
      <c r="AA286" s="136"/>
      <c r="AB286" s="136"/>
      <c r="AC286" s="136"/>
      <c r="AD286" s="136"/>
      <c r="AE286" s="136"/>
      <c r="AF286" s="136"/>
      <c r="AG286" s="136"/>
    </row>
    <row r="287" spans="1:33" ht="12.75" customHeight="1">
      <c r="A287" s="136"/>
      <c r="B287" s="136"/>
      <c r="C287" s="136"/>
      <c r="D287" s="136"/>
      <c r="E287" s="136"/>
      <c r="F287" s="136"/>
      <c r="G287" s="136"/>
      <c r="H287" s="136"/>
      <c r="I287" s="136"/>
      <c r="J287" s="136"/>
      <c r="K287" s="136"/>
      <c r="L287" s="136"/>
      <c r="M287" s="136"/>
      <c r="N287" s="136"/>
      <c r="O287" s="136"/>
      <c r="P287" s="136"/>
      <c r="Q287" s="136"/>
      <c r="R287" s="136"/>
      <c r="S287" s="136"/>
      <c r="T287" s="136"/>
      <c r="U287" s="136"/>
      <c r="V287" s="136"/>
      <c r="W287" s="136"/>
      <c r="X287" s="136"/>
      <c r="Y287" s="136"/>
      <c r="Z287" s="136"/>
      <c r="AA287" s="136"/>
      <c r="AB287" s="136"/>
      <c r="AC287" s="136"/>
      <c r="AD287" s="136"/>
      <c r="AE287" s="136"/>
      <c r="AF287" s="136"/>
      <c r="AG287" s="136"/>
    </row>
    <row r="288" spans="1:33" ht="12.75" customHeight="1">
      <c r="A288" s="136"/>
      <c r="B288" s="136"/>
      <c r="C288" s="136"/>
      <c r="D288" s="136"/>
      <c r="E288" s="136"/>
      <c r="F288" s="136"/>
      <c r="G288" s="136"/>
      <c r="H288" s="136"/>
      <c r="I288" s="136"/>
      <c r="J288" s="136"/>
      <c r="K288" s="136"/>
      <c r="L288" s="136"/>
      <c r="M288" s="136"/>
      <c r="N288" s="136"/>
      <c r="O288" s="136"/>
      <c r="P288" s="136"/>
      <c r="Q288" s="136"/>
      <c r="R288" s="136"/>
      <c r="S288" s="136"/>
      <c r="T288" s="136"/>
      <c r="U288" s="136"/>
      <c r="V288" s="136"/>
      <c r="W288" s="136"/>
      <c r="X288" s="136"/>
      <c r="Y288" s="136"/>
      <c r="Z288" s="136"/>
      <c r="AA288" s="136"/>
      <c r="AB288" s="136"/>
      <c r="AC288" s="136"/>
      <c r="AD288" s="136"/>
      <c r="AE288" s="136"/>
      <c r="AF288" s="136"/>
      <c r="AG288" s="136"/>
    </row>
    <row r="289" spans="1:33" ht="12.75" customHeight="1">
      <c r="A289" s="136"/>
      <c r="B289" s="136"/>
      <c r="C289" s="136"/>
      <c r="D289" s="136"/>
      <c r="E289" s="136"/>
      <c r="F289" s="136"/>
      <c r="G289" s="136"/>
      <c r="H289" s="136"/>
      <c r="I289" s="136"/>
      <c r="J289" s="136"/>
      <c r="K289" s="136"/>
      <c r="L289" s="136"/>
      <c r="M289" s="136"/>
      <c r="N289" s="136"/>
      <c r="O289" s="136"/>
      <c r="P289" s="136"/>
      <c r="Q289" s="136"/>
      <c r="R289" s="136"/>
      <c r="S289" s="136"/>
      <c r="T289" s="136"/>
      <c r="U289" s="136"/>
      <c r="V289" s="136"/>
      <c r="W289" s="136"/>
      <c r="X289" s="136"/>
      <c r="Y289" s="136"/>
      <c r="Z289" s="136"/>
      <c r="AA289" s="136"/>
      <c r="AB289" s="136"/>
      <c r="AC289" s="136"/>
      <c r="AD289" s="136"/>
      <c r="AE289" s="136"/>
      <c r="AF289" s="136"/>
      <c r="AG289" s="136"/>
    </row>
    <row r="290" spans="1:33" ht="12.75" customHeight="1">
      <c r="A290" s="136"/>
      <c r="B290" s="136"/>
      <c r="C290" s="136"/>
      <c r="D290" s="136"/>
      <c r="E290" s="136"/>
      <c r="F290" s="136"/>
      <c r="G290" s="136"/>
      <c r="H290" s="136"/>
      <c r="I290" s="136"/>
      <c r="J290" s="136"/>
      <c r="K290" s="136"/>
      <c r="L290" s="136"/>
      <c r="M290" s="136"/>
      <c r="N290" s="136"/>
      <c r="O290" s="136"/>
      <c r="P290" s="136"/>
      <c r="Q290" s="136"/>
      <c r="R290" s="136"/>
      <c r="S290" s="136"/>
      <c r="T290" s="136"/>
      <c r="U290" s="136"/>
      <c r="V290" s="136"/>
      <c r="W290" s="136"/>
      <c r="X290" s="136"/>
      <c r="Y290" s="136"/>
      <c r="Z290" s="136"/>
      <c r="AA290" s="136"/>
      <c r="AB290" s="136"/>
      <c r="AC290" s="136"/>
      <c r="AD290" s="136"/>
      <c r="AE290" s="136"/>
      <c r="AF290" s="136"/>
      <c r="AG290" s="136"/>
    </row>
    <row r="291" spans="1:33" ht="12.75" customHeight="1">
      <c r="A291" s="136"/>
      <c r="B291" s="136"/>
      <c r="C291" s="136"/>
      <c r="D291" s="136"/>
      <c r="E291" s="136"/>
      <c r="F291" s="136"/>
      <c r="G291" s="136"/>
      <c r="H291" s="136"/>
      <c r="I291" s="136"/>
      <c r="J291" s="136"/>
      <c r="K291" s="136"/>
      <c r="L291" s="136"/>
      <c r="M291" s="136"/>
      <c r="N291" s="136"/>
      <c r="O291" s="136"/>
      <c r="P291" s="136"/>
      <c r="Q291" s="136"/>
      <c r="R291" s="136"/>
      <c r="S291" s="136"/>
      <c r="T291" s="136"/>
      <c r="U291" s="136"/>
      <c r="V291" s="136"/>
      <c r="W291" s="136"/>
      <c r="X291" s="136"/>
      <c r="Y291" s="136"/>
      <c r="Z291" s="136"/>
      <c r="AA291" s="136"/>
      <c r="AB291" s="136"/>
      <c r="AC291" s="136"/>
      <c r="AD291" s="136"/>
      <c r="AE291" s="136"/>
      <c r="AF291" s="136"/>
      <c r="AG291" s="136"/>
    </row>
    <row r="292" spans="1:33" ht="12.75" customHeight="1">
      <c r="A292" s="136"/>
      <c r="B292" s="136"/>
      <c r="C292" s="136"/>
      <c r="D292" s="136"/>
      <c r="E292" s="136"/>
      <c r="F292" s="136"/>
      <c r="G292" s="136"/>
      <c r="H292" s="136"/>
      <c r="I292" s="136"/>
      <c r="J292" s="136"/>
      <c r="K292" s="136"/>
      <c r="L292" s="136"/>
      <c r="M292" s="136"/>
      <c r="N292" s="136"/>
      <c r="O292" s="136"/>
      <c r="P292" s="136"/>
      <c r="Q292" s="136"/>
      <c r="R292" s="136"/>
      <c r="S292" s="136"/>
      <c r="T292" s="136"/>
      <c r="U292" s="136"/>
      <c r="V292" s="136"/>
      <c r="W292" s="136"/>
      <c r="X292" s="136"/>
      <c r="Y292" s="136"/>
      <c r="Z292" s="136"/>
      <c r="AA292" s="136"/>
      <c r="AB292" s="136"/>
      <c r="AC292" s="136"/>
      <c r="AD292" s="136"/>
      <c r="AE292" s="136"/>
      <c r="AF292" s="136"/>
      <c r="AG292" s="136"/>
    </row>
    <row r="293" spans="1:33" ht="12.75" customHeight="1">
      <c r="A293" s="136"/>
      <c r="B293" s="136"/>
      <c r="C293" s="136"/>
      <c r="D293" s="136"/>
      <c r="E293" s="136"/>
      <c r="F293" s="136"/>
      <c r="G293" s="136"/>
      <c r="H293" s="136"/>
      <c r="I293" s="136"/>
      <c r="J293" s="136"/>
      <c r="K293" s="136"/>
      <c r="L293" s="136"/>
      <c r="M293" s="136"/>
      <c r="N293" s="136"/>
      <c r="O293" s="136"/>
      <c r="P293" s="136"/>
      <c r="Q293" s="136"/>
      <c r="R293" s="136"/>
      <c r="S293" s="136"/>
      <c r="T293" s="136"/>
      <c r="U293" s="136"/>
      <c r="V293" s="136"/>
      <c r="W293" s="136"/>
      <c r="X293" s="136"/>
      <c r="Y293" s="136"/>
      <c r="Z293" s="136"/>
      <c r="AA293" s="136"/>
      <c r="AB293" s="136"/>
      <c r="AC293" s="136"/>
      <c r="AD293" s="136"/>
      <c r="AE293" s="136"/>
      <c r="AF293" s="136"/>
      <c r="AG293" s="136"/>
    </row>
    <row r="294" spans="1:33" ht="12.75" customHeight="1">
      <c r="A294" s="136"/>
      <c r="B294" s="136"/>
      <c r="C294" s="136"/>
      <c r="D294" s="136"/>
      <c r="E294" s="136"/>
      <c r="F294" s="136"/>
      <c r="G294" s="136"/>
      <c r="H294" s="136"/>
      <c r="I294" s="136"/>
      <c r="J294" s="136"/>
      <c r="K294" s="136"/>
      <c r="L294" s="136"/>
      <c r="M294" s="136"/>
      <c r="N294" s="136"/>
      <c r="O294" s="136"/>
      <c r="P294" s="136"/>
      <c r="Q294" s="136"/>
      <c r="R294" s="136"/>
      <c r="S294" s="136"/>
      <c r="T294" s="136"/>
      <c r="U294" s="136"/>
      <c r="V294" s="136"/>
      <c r="W294" s="136"/>
      <c r="X294" s="136"/>
      <c r="Y294" s="136"/>
      <c r="Z294" s="136"/>
      <c r="AA294" s="136"/>
      <c r="AB294" s="136"/>
      <c r="AC294" s="136"/>
      <c r="AD294" s="136"/>
      <c r="AE294" s="136"/>
      <c r="AF294" s="136"/>
      <c r="AG294" s="136"/>
    </row>
    <row r="295" spans="1:33" ht="12.75" customHeight="1">
      <c r="A295" s="136"/>
      <c r="B295" s="136"/>
      <c r="C295" s="136"/>
      <c r="D295" s="136"/>
      <c r="E295" s="136"/>
      <c r="F295" s="136"/>
      <c r="G295" s="136"/>
      <c r="H295" s="136"/>
      <c r="I295" s="136"/>
      <c r="J295" s="136"/>
      <c r="K295" s="136"/>
      <c r="L295" s="136"/>
      <c r="M295" s="136"/>
      <c r="N295" s="136"/>
      <c r="O295" s="136"/>
      <c r="P295" s="136"/>
      <c r="Q295" s="136"/>
      <c r="R295" s="136"/>
      <c r="S295" s="136"/>
      <c r="T295" s="136"/>
      <c r="U295" s="136"/>
      <c r="V295" s="136"/>
      <c r="W295" s="136"/>
      <c r="X295" s="136"/>
      <c r="Y295" s="136"/>
      <c r="Z295" s="136"/>
      <c r="AA295" s="136"/>
      <c r="AB295" s="136"/>
      <c r="AC295" s="136"/>
      <c r="AD295" s="136"/>
      <c r="AE295" s="136"/>
      <c r="AF295" s="136"/>
      <c r="AG295" s="136"/>
    </row>
    <row r="296" spans="1:33" ht="12.75" customHeight="1">
      <c r="A296" s="136"/>
      <c r="B296" s="136"/>
      <c r="C296" s="136"/>
      <c r="D296" s="136"/>
      <c r="E296" s="136"/>
      <c r="F296" s="136"/>
      <c r="G296" s="136"/>
      <c r="H296" s="136"/>
      <c r="I296" s="136"/>
      <c r="J296" s="136"/>
      <c r="K296" s="136"/>
      <c r="L296" s="136"/>
      <c r="M296" s="136"/>
      <c r="N296" s="136"/>
      <c r="O296" s="136"/>
      <c r="P296" s="136"/>
      <c r="Q296" s="136"/>
      <c r="R296" s="136"/>
      <c r="S296" s="136"/>
      <c r="T296" s="136"/>
      <c r="U296" s="136"/>
      <c r="V296" s="136"/>
      <c r="W296" s="136"/>
      <c r="X296" s="136"/>
      <c r="Y296" s="136"/>
      <c r="Z296" s="136"/>
      <c r="AA296" s="136"/>
      <c r="AB296" s="136"/>
      <c r="AC296" s="136"/>
      <c r="AD296" s="136"/>
      <c r="AE296" s="136"/>
      <c r="AF296" s="136"/>
      <c r="AG296" s="136"/>
    </row>
    <row r="297" spans="1:33" ht="12.75" customHeight="1">
      <c r="A297" s="136"/>
      <c r="B297" s="136"/>
      <c r="C297" s="136"/>
      <c r="D297" s="136"/>
      <c r="E297" s="136"/>
      <c r="F297" s="136"/>
      <c r="G297" s="136"/>
      <c r="H297" s="136"/>
      <c r="I297" s="136"/>
      <c r="J297" s="136"/>
      <c r="K297" s="136"/>
      <c r="L297" s="136"/>
      <c r="M297" s="136"/>
      <c r="N297" s="136"/>
      <c r="O297" s="136"/>
      <c r="P297" s="136"/>
      <c r="Q297" s="136"/>
      <c r="R297" s="136"/>
      <c r="S297" s="136"/>
      <c r="T297" s="136"/>
      <c r="U297" s="136"/>
      <c r="V297" s="136"/>
      <c r="W297" s="136"/>
      <c r="X297" s="136"/>
      <c r="Y297" s="136"/>
      <c r="Z297" s="136"/>
      <c r="AA297" s="136"/>
      <c r="AB297" s="136"/>
      <c r="AC297" s="136"/>
      <c r="AD297" s="136"/>
      <c r="AE297" s="136"/>
      <c r="AF297" s="136"/>
      <c r="AG297" s="136"/>
    </row>
    <row r="298" spans="1:33" ht="12.75" customHeight="1">
      <c r="A298" s="136"/>
      <c r="B298" s="136"/>
      <c r="C298" s="136"/>
      <c r="D298" s="136"/>
      <c r="E298" s="136"/>
      <c r="F298" s="136"/>
      <c r="G298" s="136"/>
      <c r="H298" s="136"/>
      <c r="I298" s="136"/>
      <c r="J298" s="136"/>
      <c r="K298" s="136"/>
      <c r="L298" s="136"/>
      <c r="M298" s="136"/>
      <c r="N298" s="136"/>
      <c r="O298" s="136"/>
      <c r="P298" s="136"/>
      <c r="Q298" s="136"/>
      <c r="R298" s="136"/>
      <c r="S298" s="136"/>
      <c r="T298" s="136"/>
      <c r="U298" s="136"/>
      <c r="V298" s="136"/>
      <c r="W298" s="136"/>
      <c r="X298" s="136"/>
      <c r="Y298" s="136"/>
      <c r="Z298" s="136"/>
      <c r="AA298" s="136"/>
      <c r="AB298" s="136"/>
      <c r="AC298" s="136"/>
      <c r="AD298" s="136"/>
      <c r="AE298" s="136"/>
      <c r="AF298" s="136"/>
      <c r="AG298" s="136"/>
    </row>
    <row r="299" spans="1:33" ht="12.75" customHeight="1">
      <c r="A299" s="136"/>
      <c r="B299" s="136"/>
      <c r="C299" s="136"/>
      <c r="D299" s="136"/>
      <c r="E299" s="136"/>
      <c r="F299" s="136"/>
      <c r="G299" s="136"/>
      <c r="H299" s="136"/>
      <c r="I299" s="136"/>
      <c r="J299" s="136"/>
      <c r="K299" s="136"/>
      <c r="L299" s="136"/>
      <c r="M299" s="136"/>
      <c r="N299" s="136"/>
      <c r="O299" s="136"/>
      <c r="P299" s="136"/>
      <c r="Q299" s="136"/>
      <c r="R299" s="136"/>
      <c r="S299" s="136"/>
      <c r="T299" s="136"/>
      <c r="U299" s="136"/>
      <c r="V299" s="136"/>
      <c r="W299" s="136"/>
      <c r="X299" s="136"/>
      <c r="Y299" s="136"/>
      <c r="Z299" s="136"/>
      <c r="AA299" s="136"/>
      <c r="AB299" s="136"/>
      <c r="AC299" s="136"/>
      <c r="AD299" s="136"/>
      <c r="AE299" s="136"/>
      <c r="AF299" s="136"/>
      <c r="AG299" s="136"/>
    </row>
    <row r="300" spans="1:33" ht="12.75" customHeight="1">
      <c r="A300" s="136"/>
      <c r="B300" s="136"/>
      <c r="C300" s="136"/>
      <c r="D300" s="136"/>
      <c r="E300" s="136"/>
      <c r="F300" s="136"/>
      <c r="G300" s="136"/>
      <c r="H300" s="136"/>
      <c r="I300" s="136"/>
      <c r="J300" s="136"/>
      <c r="K300" s="136"/>
      <c r="L300" s="136"/>
      <c r="M300" s="136"/>
      <c r="N300" s="136"/>
      <c r="O300" s="136"/>
      <c r="P300" s="136"/>
      <c r="Q300" s="136"/>
      <c r="R300" s="136"/>
      <c r="S300" s="136"/>
      <c r="T300" s="136"/>
      <c r="U300" s="136"/>
      <c r="V300" s="136"/>
      <c r="W300" s="136"/>
      <c r="X300" s="136"/>
      <c r="Y300" s="136"/>
      <c r="Z300" s="136"/>
      <c r="AA300" s="136"/>
      <c r="AB300" s="136"/>
      <c r="AC300" s="136"/>
      <c r="AD300" s="136"/>
      <c r="AE300" s="136"/>
      <c r="AF300" s="136"/>
      <c r="AG300" s="136"/>
    </row>
    <row r="301" spans="1:33" ht="12.75" customHeight="1">
      <c r="A301" s="136"/>
      <c r="B301" s="136"/>
      <c r="C301" s="136"/>
      <c r="D301" s="136"/>
      <c r="E301" s="136"/>
      <c r="F301" s="136"/>
      <c r="G301" s="136"/>
      <c r="H301" s="136"/>
      <c r="I301" s="136"/>
      <c r="J301" s="136"/>
      <c r="K301" s="136"/>
      <c r="L301" s="136"/>
      <c r="M301" s="136"/>
      <c r="N301" s="136"/>
      <c r="O301" s="136"/>
      <c r="P301" s="136"/>
      <c r="Q301" s="136"/>
      <c r="R301" s="136"/>
      <c r="S301" s="136"/>
      <c r="T301" s="136"/>
      <c r="U301" s="136"/>
      <c r="V301" s="136"/>
      <c r="W301" s="136"/>
      <c r="X301" s="136"/>
      <c r="Y301" s="136"/>
      <c r="Z301" s="136"/>
      <c r="AA301" s="136"/>
      <c r="AB301" s="136"/>
      <c r="AC301" s="136"/>
      <c r="AD301" s="136"/>
      <c r="AE301" s="136"/>
      <c r="AF301" s="136"/>
      <c r="AG301" s="136"/>
    </row>
    <row r="302" spans="1:33" ht="12.75" customHeight="1">
      <c r="A302" s="136"/>
      <c r="B302" s="136"/>
      <c r="C302" s="136"/>
      <c r="D302" s="136"/>
      <c r="E302" s="136"/>
      <c r="F302" s="136"/>
      <c r="G302" s="136"/>
      <c r="H302" s="136"/>
      <c r="I302" s="136"/>
      <c r="J302" s="136"/>
      <c r="K302" s="136"/>
      <c r="L302" s="136"/>
      <c r="M302" s="136"/>
      <c r="N302" s="136"/>
      <c r="O302" s="136"/>
      <c r="P302" s="136"/>
      <c r="Q302" s="136"/>
      <c r="R302" s="136"/>
      <c r="S302" s="136"/>
      <c r="T302" s="136"/>
      <c r="U302" s="136"/>
      <c r="V302" s="136"/>
      <c r="W302" s="136"/>
      <c r="X302" s="136"/>
      <c r="Y302" s="136"/>
      <c r="Z302" s="136"/>
      <c r="AA302" s="136"/>
      <c r="AB302" s="136"/>
      <c r="AC302" s="136"/>
      <c r="AD302" s="136"/>
      <c r="AE302" s="136"/>
      <c r="AF302" s="136"/>
      <c r="AG302" s="136"/>
    </row>
    <row r="303" spans="1:33" ht="12.75" customHeight="1">
      <c r="A303" s="136"/>
      <c r="B303" s="136"/>
      <c r="C303" s="136"/>
      <c r="D303" s="136"/>
      <c r="E303" s="136"/>
      <c r="F303" s="136"/>
      <c r="G303" s="136"/>
      <c r="H303" s="136"/>
      <c r="I303" s="136"/>
      <c r="J303" s="136"/>
      <c r="K303" s="136"/>
      <c r="L303" s="136"/>
      <c r="M303" s="136"/>
      <c r="N303" s="136"/>
      <c r="O303" s="136"/>
      <c r="P303" s="136"/>
      <c r="Q303" s="136"/>
      <c r="R303" s="136"/>
      <c r="S303" s="136"/>
      <c r="T303" s="136"/>
      <c r="U303" s="136"/>
      <c r="V303" s="136"/>
      <c r="W303" s="136"/>
      <c r="X303" s="136"/>
      <c r="Y303" s="136"/>
      <c r="Z303" s="136"/>
      <c r="AA303" s="136"/>
      <c r="AB303" s="136"/>
      <c r="AC303" s="136"/>
      <c r="AD303" s="136"/>
      <c r="AE303" s="136"/>
      <c r="AF303" s="136"/>
      <c r="AG303" s="136"/>
    </row>
    <row r="304" spans="1:33" ht="12.75" customHeight="1">
      <c r="A304" s="136"/>
      <c r="B304" s="136"/>
      <c r="C304" s="136"/>
      <c r="D304" s="136"/>
      <c r="E304" s="136"/>
      <c r="F304" s="136"/>
      <c r="G304" s="136"/>
      <c r="H304" s="136"/>
      <c r="I304" s="136"/>
      <c r="J304" s="136"/>
      <c r="K304" s="136"/>
      <c r="L304" s="136"/>
      <c r="M304" s="136"/>
      <c r="N304" s="136"/>
      <c r="O304" s="136"/>
      <c r="P304" s="136"/>
      <c r="Q304" s="136"/>
      <c r="R304" s="136"/>
      <c r="S304" s="136"/>
      <c r="T304" s="136"/>
      <c r="U304" s="136"/>
      <c r="V304" s="136"/>
      <c r="W304" s="136"/>
      <c r="X304" s="136"/>
      <c r="Y304" s="136"/>
      <c r="Z304" s="136"/>
      <c r="AA304" s="136"/>
      <c r="AB304" s="136"/>
      <c r="AC304" s="136"/>
      <c r="AD304" s="136"/>
      <c r="AE304" s="136"/>
      <c r="AF304" s="136"/>
      <c r="AG304" s="136"/>
    </row>
    <row r="305" spans="1:33" ht="12.75" customHeight="1">
      <c r="A305" s="136"/>
      <c r="B305" s="136"/>
      <c r="C305" s="136"/>
      <c r="D305" s="136"/>
      <c r="E305" s="136"/>
      <c r="F305" s="136"/>
      <c r="G305" s="136"/>
      <c r="H305" s="136"/>
      <c r="I305" s="136"/>
      <c r="J305" s="136"/>
      <c r="K305" s="136"/>
      <c r="L305" s="136"/>
      <c r="M305" s="136"/>
      <c r="N305" s="136"/>
      <c r="O305" s="136"/>
      <c r="P305" s="136"/>
      <c r="Q305" s="136"/>
      <c r="R305" s="136"/>
      <c r="S305" s="136"/>
      <c r="T305" s="136"/>
      <c r="U305" s="136"/>
      <c r="V305" s="136"/>
      <c r="W305" s="136"/>
      <c r="X305" s="136"/>
      <c r="Y305" s="136"/>
      <c r="Z305" s="136"/>
      <c r="AA305" s="136"/>
      <c r="AB305" s="136"/>
      <c r="AC305" s="136"/>
      <c r="AD305" s="136"/>
      <c r="AE305" s="136"/>
      <c r="AF305" s="136"/>
      <c r="AG305" s="136"/>
    </row>
    <row r="306" spans="1:33" ht="12.75" customHeight="1">
      <c r="A306" s="136"/>
      <c r="B306" s="136"/>
      <c r="C306" s="136"/>
      <c r="D306" s="136"/>
      <c r="E306" s="136"/>
      <c r="F306" s="136"/>
      <c r="G306" s="136"/>
      <c r="H306" s="136"/>
      <c r="I306" s="136"/>
      <c r="J306" s="136"/>
      <c r="K306" s="136"/>
      <c r="L306" s="136"/>
      <c r="M306" s="136"/>
      <c r="N306" s="136"/>
      <c r="O306" s="136"/>
      <c r="P306" s="136"/>
      <c r="Q306" s="136"/>
      <c r="R306" s="136"/>
      <c r="S306" s="136"/>
      <c r="T306" s="136"/>
      <c r="U306" s="136"/>
      <c r="V306" s="136"/>
      <c r="W306" s="136"/>
      <c r="X306" s="136"/>
      <c r="Y306" s="136"/>
      <c r="Z306" s="136"/>
      <c r="AA306" s="136"/>
      <c r="AB306" s="136"/>
      <c r="AC306" s="136"/>
      <c r="AD306" s="136"/>
      <c r="AE306" s="136"/>
      <c r="AF306" s="136"/>
      <c r="AG306" s="136"/>
    </row>
    <row r="307" spans="1:33" ht="12.75" customHeight="1">
      <c r="A307" s="136"/>
      <c r="B307" s="136"/>
      <c r="C307" s="136"/>
      <c r="D307" s="136"/>
      <c r="E307" s="136"/>
      <c r="F307" s="136"/>
      <c r="G307" s="136"/>
      <c r="H307" s="136"/>
      <c r="I307" s="136"/>
      <c r="J307" s="136"/>
      <c r="K307" s="136"/>
      <c r="L307" s="136"/>
      <c r="M307" s="136"/>
      <c r="N307" s="136"/>
      <c r="O307" s="136"/>
      <c r="P307" s="136"/>
      <c r="Q307" s="136"/>
      <c r="R307" s="136"/>
      <c r="S307" s="136"/>
      <c r="T307" s="136"/>
      <c r="U307" s="136"/>
      <c r="V307" s="136"/>
      <c r="W307" s="136"/>
      <c r="X307" s="136"/>
      <c r="Y307" s="136"/>
      <c r="Z307" s="136"/>
      <c r="AA307" s="136"/>
      <c r="AB307" s="136"/>
      <c r="AC307" s="136"/>
      <c r="AD307" s="136"/>
      <c r="AE307" s="136"/>
      <c r="AF307" s="136"/>
      <c r="AG307" s="136"/>
    </row>
    <row r="308" spans="1:33" ht="12.75" customHeight="1">
      <c r="A308" s="136"/>
      <c r="B308" s="136"/>
      <c r="C308" s="136"/>
      <c r="D308" s="136"/>
      <c r="E308" s="136"/>
      <c r="F308" s="136"/>
      <c r="G308" s="136"/>
      <c r="H308" s="136"/>
      <c r="I308" s="136"/>
      <c r="J308" s="136"/>
      <c r="K308" s="136"/>
      <c r="L308" s="136"/>
      <c r="M308" s="136"/>
      <c r="N308" s="136"/>
      <c r="O308" s="136"/>
      <c r="P308" s="136"/>
      <c r="Q308" s="136"/>
      <c r="R308" s="136"/>
      <c r="S308" s="136"/>
      <c r="T308" s="136"/>
      <c r="U308" s="136"/>
      <c r="V308" s="136"/>
      <c r="W308" s="136"/>
      <c r="X308" s="136"/>
      <c r="Y308" s="136"/>
      <c r="Z308" s="136"/>
      <c r="AA308" s="136"/>
      <c r="AB308" s="136"/>
      <c r="AC308" s="136"/>
      <c r="AD308" s="136"/>
      <c r="AE308" s="136"/>
      <c r="AF308" s="136"/>
      <c r="AG308" s="136"/>
    </row>
    <row r="309" spans="1:33" ht="12.75" customHeight="1">
      <c r="A309" s="136"/>
      <c r="B309" s="136"/>
      <c r="C309" s="136"/>
      <c r="D309" s="136"/>
      <c r="E309" s="136"/>
      <c r="F309" s="136"/>
      <c r="G309" s="136"/>
      <c r="H309" s="136"/>
      <c r="I309" s="136"/>
      <c r="J309" s="136"/>
      <c r="K309" s="136"/>
      <c r="L309" s="136"/>
      <c r="M309" s="136"/>
      <c r="N309" s="136"/>
      <c r="O309" s="136"/>
      <c r="P309" s="136"/>
      <c r="Q309" s="136"/>
      <c r="R309" s="136"/>
      <c r="S309" s="136"/>
      <c r="T309" s="136"/>
      <c r="U309" s="136"/>
      <c r="V309" s="136"/>
      <c r="W309" s="136"/>
      <c r="X309" s="136"/>
      <c r="Y309" s="136"/>
      <c r="Z309" s="136"/>
      <c r="AA309" s="136"/>
      <c r="AB309" s="136"/>
      <c r="AC309" s="136"/>
      <c r="AD309" s="136"/>
      <c r="AE309" s="136"/>
      <c r="AF309" s="136"/>
      <c r="AG309" s="136"/>
    </row>
    <row r="310" spans="1:33" ht="12.75" customHeight="1">
      <c r="A310" s="136"/>
      <c r="B310" s="136"/>
      <c r="C310" s="136"/>
      <c r="D310" s="136"/>
      <c r="E310" s="136"/>
      <c r="F310" s="136"/>
      <c r="G310" s="136"/>
      <c r="H310" s="136"/>
      <c r="I310" s="136"/>
      <c r="J310" s="136"/>
      <c r="K310" s="136"/>
      <c r="L310" s="136"/>
      <c r="M310" s="136"/>
      <c r="N310" s="136"/>
      <c r="O310" s="136"/>
      <c r="P310" s="136"/>
      <c r="Q310" s="136"/>
      <c r="R310" s="136"/>
      <c r="S310" s="136"/>
      <c r="T310" s="136"/>
      <c r="U310" s="136"/>
      <c r="V310" s="136"/>
      <c r="W310" s="136"/>
      <c r="X310" s="136"/>
      <c r="Y310" s="136"/>
      <c r="Z310" s="136"/>
      <c r="AA310" s="136"/>
      <c r="AB310" s="136"/>
      <c r="AC310" s="136"/>
      <c r="AD310" s="136"/>
      <c r="AE310" s="136"/>
      <c r="AF310" s="136"/>
      <c r="AG310" s="136"/>
    </row>
    <row r="311" spans="1:33" ht="12.75" customHeight="1">
      <c r="A311" s="136"/>
      <c r="B311" s="136"/>
      <c r="C311" s="136"/>
      <c r="D311" s="136"/>
      <c r="E311" s="136"/>
      <c r="F311" s="136"/>
      <c r="G311" s="136"/>
      <c r="H311" s="136"/>
      <c r="I311" s="136"/>
      <c r="J311" s="136"/>
      <c r="K311" s="136"/>
      <c r="L311" s="136"/>
      <c r="M311" s="136"/>
      <c r="N311" s="136"/>
      <c r="O311" s="136"/>
      <c r="P311" s="136"/>
      <c r="Q311" s="136"/>
      <c r="R311" s="136"/>
      <c r="S311" s="136"/>
      <c r="T311" s="136"/>
      <c r="U311" s="136"/>
      <c r="V311" s="136"/>
      <c r="W311" s="136"/>
      <c r="X311" s="136"/>
      <c r="Y311" s="136"/>
      <c r="Z311" s="136"/>
      <c r="AA311" s="136"/>
      <c r="AB311" s="136"/>
      <c r="AC311" s="136"/>
      <c r="AD311" s="136"/>
      <c r="AE311" s="136"/>
      <c r="AF311" s="136"/>
      <c r="AG311" s="136"/>
    </row>
    <row r="312" spans="1:33" ht="12.75" customHeight="1">
      <c r="A312" s="136"/>
      <c r="B312" s="136"/>
      <c r="C312" s="136"/>
      <c r="D312" s="136"/>
      <c r="E312" s="136"/>
      <c r="F312" s="136"/>
      <c r="G312" s="136"/>
      <c r="H312" s="136"/>
      <c r="I312" s="136"/>
      <c r="J312" s="136"/>
      <c r="K312" s="136"/>
      <c r="L312" s="136"/>
      <c r="M312" s="136"/>
      <c r="N312" s="136"/>
      <c r="O312" s="136"/>
      <c r="P312" s="136"/>
      <c r="Q312" s="136"/>
      <c r="R312" s="136"/>
      <c r="S312" s="136"/>
      <c r="T312" s="136"/>
      <c r="U312" s="136"/>
      <c r="V312" s="136"/>
      <c r="W312" s="136"/>
      <c r="X312" s="136"/>
      <c r="Y312" s="136"/>
      <c r="Z312" s="136"/>
      <c r="AA312" s="136"/>
      <c r="AB312" s="136"/>
      <c r="AC312" s="136"/>
      <c r="AD312" s="136"/>
      <c r="AE312" s="136"/>
      <c r="AF312" s="136"/>
      <c r="AG312" s="136"/>
    </row>
    <row r="313" spans="1:33" ht="12.75" customHeight="1">
      <c r="A313" s="136"/>
      <c r="B313" s="136"/>
      <c r="C313" s="136"/>
      <c r="D313" s="136"/>
      <c r="E313" s="136"/>
      <c r="F313" s="136"/>
      <c r="G313" s="136"/>
      <c r="H313" s="136"/>
      <c r="I313" s="136"/>
      <c r="J313" s="136"/>
      <c r="K313" s="136"/>
      <c r="L313" s="136"/>
      <c r="M313" s="136"/>
      <c r="N313" s="136"/>
      <c r="O313" s="136"/>
      <c r="P313" s="136"/>
      <c r="Q313" s="136"/>
      <c r="R313" s="136"/>
      <c r="S313" s="136"/>
      <c r="T313" s="136"/>
      <c r="U313" s="136"/>
      <c r="V313" s="136"/>
      <c r="W313" s="136"/>
      <c r="X313" s="136"/>
      <c r="Y313" s="136"/>
      <c r="Z313" s="136"/>
      <c r="AA313" s="136"/>
      <c r="AB313" s="136"/>
      <c r="AC313" s="136"/>
      <c r="AD313" s="136"/>
      <c r="AE313" s="136"/>
      <c r="AF313" s="136"/>
      <c r="AG313" s="136"/>
    </row>
    <row r="314" spans="1:33" ht="12.75" customHeight="1">
      <c r="A314" s="136"/>
      <c r="B314" s="136"/>
      <c r="C314" s="136"/>
      <c r="D314" s="136"/>
      <c r="E314" s="136"/>
      <c r="F314" s="136"/>
      <c r="G314" s="136"/>
      <c r="H314" s="136"/>
      <c r="I314" s="136"/>
      <c r="J314" s="136"/>
      <c r="K314" s="136"/>
      <c r="L314" s="136"/>
      <c r="M314" s="136"/>
      <c r="N314" s="136"/>
      <c r="O314" s="136"/>
      <c r="P314" s="136"/>
      <c r="Q314" s="136"/>
      <c r="R314" s="136"/>
      <c r="S314" s="136"/>
      <c r="T314" s="136"/>
      <c r="U314" s="136"/>
      <c r="V314" s="136"/>
      <c r="W314" s="136"/>
      <c r="X314" s="136"/>
      <c r="Y314" s="136"/>
      <c r="Z314" s="136"/>
      <c r="AA314" s="136"/>
      <c r="AB314" s="136"/>
      <c r="AC314" s="136"/>
      <c r="AD314" s="136"/>
      <c r="AE314" s="136"/>
      <c r="AF314" s="136"/>
      <c r="AG314" s="136"/>
    </row>
    <row r="315" spans="1:33" ht="12.75" customHeight="1">
      <c r="A315" s="136"/>
      <c r="B315" s="136"/>
      <c r="C315" s="136"/>
      <c r="D315" s="136"/>
      <c r="E315" s="136"/>
      <c r="F315" s="136"/>
      <c r="G315" s="136"/>
      <c r="H315" s="136"/>
      <c r="I315" s="136"/>
      <c r="J315" s="136"/>
      <c r="K315" s="136"/>
      <c r="L315" s="136"/>
      <c r="M315" s="136"/>
      <c r="N315" s="136"/>
      <c r="O315" s="136"/>
      <c r="P315" s="136"/>
      <c r="Q315" s="136"/>
      <c r="R315" s="136"/>
      <c r="S315" s="136"/>
      <c r="T315" s="136"/>
      <c r="U315" s="136"/>
      <c r="V315" s="136"/>
      <c r="W315" s="136"/>
      <c r="X315" s="136"/>
      <c r="Y315" s="136"/>
      <c r="Z315" s="136"/>
      <c r="AA315" s="136"/>
      <c r="AB315" s="136"/>
      <c r="AC315" s="136"/>
      <c r="AD315" s="136"/>
      <c r="AE315" s="136"/>
      <c r="AF315" s="136"/>
      <c r="AG315" s="136"/>
    </row>
    <row r="316" spans="1:33" ht="12.75" customHeight="1">
      <c r="A316" s="136"/>
      <c r="B316" s="136"/>
      <c r="C316" s="136"/>
      <c r="D316" s="136"/>
      <c r="E316" s="136"/>
      <c r="F316" s="136"/>
      <c r="G316" s="136"/>
      <c r="H316" s="136"/>
      <c r="I316" s="136"/>
      <c r="J316" s="136"/>
      <c r="K316" s="136"/>
      <c r="L316" s="136"/>
      <c r="M316" s="136"/>
      <c r="N316" s="136"/>
      <c r="O316" s="136"/>
      <c r="P316" s="136"/>
      <c r="Q316" s="136"/>
      <c r="R316" s="136"/>
      <c r="S316" s="136"/>
      <c r="T316" s="136"/>
      <c r="U316" s="136"/>
      <c r="V316" s="136"/>
      <c r="W316" s="136"/>
      <c r="X316" s="136"/>
      <c r="Y316" s="136"/>
      <c r="Z316" s="136"/>
      <c r="AA316" s="136"/>
      <c r="AB316" s="136"/>
      <c r="AC316" s="136"/>
      <c r="AD316" s="136"/>
      <c r="AE316" s="136"/>
      <c r="AF316" s="136"/>
      <c r="AG316" s="136"/>
    </row>
    <row r="317" spans="1:33" ht="12.75" customHeight="1">
      <c r="A317" s="136"/>
      <c r="B317" s="136"/>
      <c r="C317" s="136"/>
      <c r="D317" s="136"/>
      <c r="E317" s="136"/>
      <c r="F317" s="136"/>
      <c r="G317" s="136"/>
      <c r="H317" s="136"/>
      <c r="I317" s="136"/>
      <c r="J317" s="136"/>
      <c r="K317" s="136"/>
      <c r="L317" s="136"/>
      <c r="M317" s="136"/>
      <c r="N317" s="136"/>
      <c r="O317" s="136"/>
      <c r="P317" s="136"/>
      <c r="Q317" s="136"/>
      <c r="R317" s="136"/>
      <c r="S317" s="136"/>
      <c r="T317" s="136"/>
      <c r="U317" s="136"/>
      <c r="V317" s="136"/>
      <c r="W317" s="136"/>
      <c r="X317" s="136"/>
      <c r="Y317" s="136"/>
      <c r="Z317" s="136"/>
      <c r="AA317" s="136"/>
      <c r="AB317" s="136"/>
      <c r="AC317" s="136"/>
      <c r="AD317" s="136"/>
      <c r="AE317" s="136"/>
      <c r="AF317" s="136"/>
      <c r="AG317" s="136"/>
    </row>
    <row r="318" spans="1:33" ht="12.75" customHeight="1">
      <c r="A318" s="136"/>
      <c r="B318" s="136"/>
      <c r="C318" s="136"/>
      <c r="D318" s="136"/>
      <c r="E318" s="136"/>
      <c r="F318" s="136"/>
      <c r="G318" s="136"/>
      <c r="H318" s="136"/>
      <c r="I318" s="136"/>
      <c r="J318" s="136"/>
      <c r="K318" s="136"/>
      <c r="L318" s="136"/>
      <c r="M318" s="136"/>
      <c r="N318" s="136"/>
      <c r="O318" s="136"/>
      <c r="P318" s="136"/>
      <c r="Q318" s="136"/>
      <c r="R318" s="136"/>
      <c r="S318" s="136"/>
      <c r="T318" s="136"/>
      <c r="U318" s="136"/>
      <c r="V318" s="136"/>
      <c r="W318" s="136"/>
      <c r="X318" s="136"/>
      <c r="Y318" s="136"/>
      <c r="Z318" s="136"/>
      <c r="AA318" s="136"/>
      <c r="AB318" s="136"/>
      <c r="AC318" s="136"/>
      <c r="AD318" s="136"/>
      <c r="AE318" s="136"/>
      <c r="AF318" s="136"/>
      <c r="AG318" s="136"/>
    </row>
    <row r="319" spans="1:33" ht="12.75" customHeight="1">
      <c r="A319" s="136"/>
      <c r="B319" s="136"/>
      <c r="C319" s="136"/>
      <c r="D319" s="136"/>
      <c r="E319" s="136"/>
      <c r="F319" s="136"/>
      <c r="G319" s="136"/>
      <c r="H319" s="136"/>
      <c r="I319" s="136"/>
      <c r="J319" s="136"/>
      <c r="K319" s="136"/>
      <c r="L319" s="136"/>
      <c r="M319" s="136"/>
      <c r="N319" s="136"/>
      <c r="O319" s="136"/>
      <c r="P319" s="136"/>
      <c r="Q319" s="136"/>
      <c r="R319" s="136"/>
      <c r="S319" s="136"/>
      <c r="T319" s="136"/>
      <c r="U319" s="136"/>
      <c r="V319" s="136"/>
      <c r="W319" s="136"/>
      <c r="X319" s="136"/>
      <c r="Y319" s="136"/>
      <c r="Z319" s="136"/>
      <c r="AA319" s="136"/>
      <c r="AB319" s="136"/>
      <c r="AC319" s="136"/>
      <c r="AD319" s="136"/>
      <c r="AE319" s="136"/>
      <c r="AF319" s="136"/>
      <c r="AG319" s="136"/>
    </row>
    <row r="320" spans="1:33" ht="12.75" customHeight="1">
      <c r="A320" s="136"/>
      <c r="B320" s="136"/>
      <c r="C320" s="136"/>
      <c r="D320" s="136"/>
      <c r="E320" s="136"/>
      <c r="F320" s="136"/>
      <c r="G320" s="136"/>
      <c r="H320" s="136"/>
      <c r="I320" s="136"/>
      <c r="J320" s="136"/>
      <c r="K320" s="136"/>
      <c r="L320" s="136"/>
      <c r="M320" s="136"/>
      <c r="N320" s="136"/>
      <c r="O320" s="136"/>
      <c r="P320" s="136"/>
      <c r="Q320" s="136"/>
      <c r="R320" s="136"/>
      <c r="S320" s="136"/>
      <c r="T320" s="136"/>
      <c r="U320" s="136"/>
      <c r="V320" s="136"/>
      <c r="W320" s="136"/>
      <c r="X320" s="136"/>
      <c r="Y320" s="136"/>
      <c r="Z320" s="136"/>
      <c r="AA320" s="136"/>
      <c r="AB320" s="136"/>
      <c r="AC320" s="136"/>
      <c r="AD320" s="136"/>
      <c r="AE320" s="136"/>
      <c r="AF320" s="136"/>
      <c r="AG320" s="136"/>
    </row>
    <row r="321" spans="1:33" ht="12.75" customHeight="1">
      <c r="A321" s="136"/>
      <c r="B321" s="136"/>
      <c r="C321" s="136"/>
      <c r="D321" s="136"/>
      <c r="E321" s="136"/>
      <c r="F321" s="136"/>
      <c r="G321" s="136"/>
      <c r="H321" s="136"/>
      <c r="I321" s="136"/>
      <c r="J321" s="136"/>
      <c r="K321" s="136"/>
      <c r="L321" s="136"/>
      <c r="M321" s="136"/>
      <c r="N321" s="136"/>
      <c r="O321" s="136"/>
      <c r="P321" s="136"/>
      <c r="Q321" s="136"/>
      <c r="R321" s="136"/>
      <c r="S321" s="136"/>
      <c r="T321" s="136"/>
      <c r="U321" s="136"/>
      <c r="V321" s="136"/>
      <c r="W321" s="136"/>
      <c r="X321" s="136"/>
      <c r="Y321" s="136"/>
      <c r="Z321" s="136"/>
      <c r="AA321" s="136"/>
      <c r="AB321" s="136"/>
      <c r="AC321" s="136"/>
      <c r="AD321" s="136"/>
      <c r="AE321" s="136"/>
      <c r="AF321" s="136"/>
      <c r="AG321" s="136"/>
    </row>
    <row r="322" spans="1:33" ht="12.75" customHeight="1">
      <c r="A322" s="136"/>
      <c r="B322" s="136"/>
      <c r="C322" s="136"/>
      <c r="D322" s="136"/>
      <c r="E322" s="136"/>
      <c r="F322" s="136"/>
      <c r="G322" s="136"/>
      <c r="H322" s="136"/>
      <c r="I322" s="136"/>
      <c r="J322" s="136"/>
      <c r="K322" s="136"/>
      <c r="L322" s="136"/>
      <c r="M322" s="136"/>
      <c r="N322" s="136"/>
      <c r="O322" s="136"/>
      <c r="P322" s="136"/>
      <c r="Q322" s="136"/>
      <c r="R322" s="136"/>
      <c r="S322" s="136"/>
      <c r="T322" s="136"/>
      <c r="U322" s="136"/>
      <c r="V322" s="136"/>
      <c r="W322" s="136"/>
      <c r="X322" s="136"/>
      <c r="Y322" s="136"/>
      <c r="Z322" s="136"/>
      <c r="AA322" s="136"/>
      <c r="AB322" s="136"/>
      <c r="AC322" s="136"/>
      <c r="AD322" s="136"/>
      <c r="AE322" s="136"/>
      <c r="AF322" s="136"/>
      <c r="AG322" s="136"/>
    </row>
    <row r="323" spans="1:33" ht="12.75" customHeight="1">
      <c r="A323" s="136"/>
      <c r="B323" s="136"/>
      <c r="C323" s="136"/>
      <c r="D323" s="136"/>
      <c r="E323" s="136"/>
      <c r="F323" s="136"/>
      <c r="G323" s="136"/>
      <c r="H323" s="136"/>
      <c r="I323" s="136"/>
      <c r="J323" s="136"/>
      <c r="K323" s="136"/>
      <c r="L323" s="136"/>
      <c r="M323" s="136"/>
      <c r="N323" s="136"/>
      <c r="O323" s="136"/>
      <c r="P323" s="136"/>
      <c r="Q323" s="136"/>
      <c r="R323" s="136"/>
      <c r="S323" s="136"/>
      <c r="T323" s="136"/>
      <c r="U323" s="136"/>
      <c r="V323" s="136"/>
      <c r="W323" s="136"/>
      <c r="X323" s="136"/>
      <c r="Y323" s="136"/>
      <c r="Z323" s="136"/>
      <c r="AA323" s="136"/>
      <c r="AB323" s="136"/>
      <c r="AC323" s="136"/>
      <c r="AD323" s="136"/>
      <c r="AE323" s="136"/>
      <c r="AF323" s="136"/>
      <c r="AG323" s="136"/>
    </row>
    <row r="324" spans="1:33" ht="12.75" customHeight="1">
      <c r="A324" s="136"/>
      <c r="B324" s="136"/>
      <c r="C324" s="136"/>
      <c r="D324" s="136"/>
      <c r="E324" s="136"/>
      <c r="F324" s="136"/>
      <c r="G324" s="136"/>
      <c r="H324" s="136"/>
      <c r="I324" s="136"/>
      <c r="J324" s="136"/>
      <c r="K324" s="136"/>
      <c r="L324" s="136"/>
      <c r="M324" s="136"/>
      <c r="N324" s="136"/>
      <c r="O324" s="136"/>
      <c r="P324" s="136"/>
      <c r="Q324" s="136"/>
      <c r="R324" s="136"/>
      <c r="S324" s="136"/>
      <c r="T324" s="136"/>
      <c r="U324" s="136"/>
      <c r="V324" s="136"/>
      <c r="W324" s="136"/>
      <c r="X324" s="136"/>
      <c r="Y324" s="136"/>
      <c r="Z324" s="136"/>
      <c r="AA324" s="136"/>
      <c r="AB324" s="136"/>
      <c r="AC324" s="136"/>
      <c r="AD324" s="136"/>
      <c r="AE324" s="136"/>
      <c r="AF324" s="136"/>
      <c r="AG324" s="136"/>
    </row>
    <row r="325" spans="1:33" ht="12.75" customHeight="1">
      <c r="A325" s="136"/>
      <c r="B325" s="136"/>
      <c r="C325" s="136"/>
      <c r="D325" s="136"/>
      <c r="E325" s="136"/>
      <c r="F325" s="136"/>
      <c r="G325" s="136"/>
      <c r="H325" s="136"/>
      <c r="I325" s="136"/>
      <c r="J325" s="136"/>
      <c r="K325" s="136"/>
      <c r="L325" s="136"/>
      <c r="M325" s="136"/>
      <c r="N325" s="136"/>
      <c r="O325" s="136"/>
      <c r="P325" s="136"/>
      <c r="Q325" s="136"/>
      <c r="R325" s="136"/>
      <c r="S325" s="136"/>
      <c r="T325" s="136"/>
      <c r="U325" s="136"/>
      <c r="V325" s="136"/>
      <c r="W325" s="136"/>
      <c r="X325" s="136"/>
      <c r="Y325" s="136"/>
      <c r="Z325" s="136"/>
      <c r="AA325" s="136"/>
      <c r="AB325" s="136"/>
      <c r="AC325" s="136"/>
      <c r="AD325" s="136"/>
      <c r="AE325" s="136"/>
      <c r="AF325" s="136"/>
      <c r="AG325" s="136"/>
    </row>
    <row r="326" spans="1:33" ht="12.75" customHeight="1">
      <c r="A326" s="136"/>
      <c r="B326" s="136"/>
      <c r="C326" s="136"/>
      <c r="D326" s="136"/>
      <c r="E326" s="136"/>
      <c r="F326" s="136"/>
      <c r="G326" s="136"/>
      <c r="H326" s="136"/>
      <c r="I326" s="136"/>
      <c r="J326" s="136"/>
      <c r="K326" s="136"/>
      <c r="L326" s="136"/>
      <c r="M326" s="136"/>
      <c r="N326" s="136"/>
      <c r="O326" s="136"/>
      <c r="P326" s="136"/>
      <c r="Q326" s="136"/>
      <c r="R326" s="136"/>
      <c r="S326" s="136"/>
      <c r="T326" s="136"/>
      <c r="U326" s="136"/>
      <c r="V326" s="136"/>
      <c r="W326" s="136"/>
      <c r="X326" s="136"/>
      <c r="Y326" s="136"/>
      <c r="Z326" s="136"/>
      <c r="AA326" s="136"/>
      <c r="AB326" s="136"/>
      <c r="AC326" s="136"/>
      <c r="AD326" s="136"/>
      <c r="AE326" s="136"/>
      <c r="AF326" s="136"/>
      <c r="AG326" s="136"/>
    </row>
    <row r="327" spans="1:33" ht="12.75" customHeight="1">
      <c r="A327" s="136"/>
      <c r="B327" s="136"/>
      <c r="C327" s="136"/>
      <c r="D327" s="136"/>
      <c r="E327" s="136"/>
      <c r="F327" s="136"/>
      <c r="G327" s="136"/>
      <c r="H327" s="136"/>
      <c r="I327" s="136"/>
      <c r="J327" s="136"/>
      <c r="K327" s="136"/>
      <c r="L327" s="136"/>
      <c r="M327" s="136"/>
      <c r="N327" s="136"/>
      <c r="O327" s="136"/>
      <c r="P327" s="136"/>
      <c r="Q327" s="136"/>
      <c r="R327" s="136"/>
      <c r="S327" s="136"/>
      <c r="T327" s="136"/>
      <c r="U327" s="136"/>
      <c r="V327" s="136"/>
      <c r="W327" s="136"/>
      <c r="X327" s="136"/>
      <c r="Y327" s="136"/>
      <c r="Z327" s="136"/>
      <c r="AA327" s="136"/>
      <c r="AB327" s="136"/>
      <c r="AC327" s="136"/>
      <c r="AD327" s="136"/>
      <c r="AE327" s="136"/>
      <c r="AF327" s="136"/>
      <c r="AG327" s="136"/>
    </row>
    <row r="328" spans="1:33" ht="12.75" customHeight="1">
      <c r="A328" s="136"/>
      <c r="B328" s="136"/>
      <c r="C328" s="136"/>
      <c r="D328" s="136"/>
      <c r="E328" s="136"/>
      <c r="F328" s="136"/>
      <c r="G328" s="136"/>
      <c r="H328" s="136"/>
      <c r="I328" s="136"/>
      <c r="J328" s="136"/>
      <c r="K328" s="136"/>
      <c r="L328" s="136"/>
      <c r="M328" s="136"/>
      <c r="N328" s="136"/>
      <c r="O328" s="136"/>
      <c r="P328" s="136"/>
      <c r="Q328" s="136"/>
      <c r="R328" s="136"/>
      <c r="S328" s="136"/>
      <c r="T328" s="136"/>
      <c r="U328" s="136"/>
      <c r="V328" s="136"/>
      <c r="W328" s="136"/>
      <c r="X328" s="136"/>
      <c r="Y328" s="136"/>
      <c r="Z328" s="136"/>
      <c r="AA328" s="136"/>
      <c r="AB328" s="136"/>
      <c r="AC328" s="136"/>
      <c r="AD328" s="136"/>
      <c r="AE328" s="136"/>
      <c r="AF328" s="136"/>
      <c r="AG328" s="136"/>
    </row>
    <row r="329" spans="1:33" ht="12.75" customHeight="1">
      <c r="A329" s="136"/>
      <c r="B329" s="136"/>
      <c r="C329" s="136"/>
      <c r="D329" s="136"/>
      <c r="E329" s="136"/>
      <c r="F329" s="136"/>
      <c r="G329" s="136"/>
      <c r="H329" s="136"/>
      <c r="I329" s="136"/>
      <c r="J329" s="136"/>
      <c r="K329" s="136"/>
      <c r="L329" s="136"/>
      <c r="M329" s="136"/>
      <c r="N329" s="136"/>
      <c r="O329" s="136"/>
      <c r="P329" s="136"/>
      <c r="Q329" s="136"/>
      <c r="R329" s="136"/>
      <c r="S329" s="136"/>
      <c r="T329" s="136"/>
      <c r="U329" s="136"/>
      <c r="V329" s="136"/>
      <c r="W329" s="136"/>
      <c r="X329" s="136"/>
      <c r="Y329" s="136"/>
      <c r="Z329" s="136"/>
      <c r="AA329" s="136"/>
      <c r="AB329" s="136"/>
      <c r="AC329" s="136"/>
      <c r="AD329" s="136"/>
      <c r="AE329" s="136"/>
      <c r="AF329" s="136"/>
      <c r="AG329" s="136"/>
    </row>
    <row r="330" spans="1:33" ht="12.75" customHeight="1">
      <c r="A330" s="136"/>
      <c r="B330" s="136"/>
      <c r="C330" s="136"/>
      <c r="D330" s="136"/>
      <c r="E330" s="136"/>
      <c r="F330" s="136"/>
      <c r="G330" s="136"/>
      <c r="H330" s="136"/>
      <c r="I330" s="136"/>
      <c r="J330" s="136"/>
      <c r="K330" s="136"/>
      <c r="L330" s="136"/>
      <c r="M330" s="136"/>
      <c r="N330" s="136"/>
      <c r="O330" s="136"/>
      <c r="P330" s="136"/>
      <c r="Q330" s="136"/>
      <c r="R330" s="136"/>
      <c r="S330" s="136"/>
      <c r="T330" s="136"/>
      <c r="U330" s="136"/>
      <c r="V330" s="136"/>
      <c r="W330" s="136"/>
      <c r="X330" s="136"/>
      <c r="Y330" s="136"/>
      <c r="Z330" s="136"/>
      <c r="AA330" s="136"/>
      <c r="AB330" s="136"/>
      <c r="AC330" s="136"/>
      <c r="AD330" s="136"/>
      <c r="AE330" s="136"/>
      <c r="AF330" s="136"/>
      <c r="AG330" s="136"/>
    </row>
    <row r="331" spans="1:33" ht="12.75" customHeight="1">
      <c r="A331" s="136"/>
      <c r="B331" s="136"/>
      <c r="C331" s="136"/>
      <c r="D331" s="136"/>
      <c r="E331" s="136"/>
      <c r="F331" s="136"/>
      <c r="G331" s="136"/>
      <c r="H331" s="136"/>
      <c r="I331" s="136"/>
      <c r="J331" s="136"/>
      <c r="K331" s="136"/>
      <c r="L331" s="136"/>
      <c r="M331" s="136"/>
      <c r="N331" s="136"/>
      <c r="O331" s="136"/>
      <c r="P331" s="136"/>
      <c r="Q331" s="136"/>
      <c r="R331" s="136"/>
      <c r="S331" s="136"/>
      <c r="T331" s="136"/>
      <c r="U331" s="136"/>
      <c r="V331" s="136"/>
      <c r="W331" s="136"/>
      <c r="X331" s="136"/>
      <c r="Y331" s="136"/>
      <c r="Z331" s="136"/>
      <c r="AA331" s="136"/>
      <c r="AB331" s="136"/>
      <c r="AC331" s="136"/>
      <c r="AD331" s="136"/>
      <c r="AE331" s="136"/>
      <c r="AF331" s="136"/>
      <c r="AG331" s="136"/>
    </row>
    <row r="332" spans="1:33" ht="12.75" customHeight="1">
      <c r="A332" s="136"/>
      <c r="B332" s="136"/>
      <c r="C332" s="136"/>
      <c r="D332" s="136"/>
      <c r="E332" s="136"/>
      <c r="F332" s="136"/>
      <c r="G332" s="136"/>
      <c r="H332" s="136"/>
      <c r="I332" s="136"/>
      <c r="J332" s="136"/>
      <c r="K332" s="136"/>
      <c r="L332" s="136"/>
      <c r="M332" s="136"/>
      <c r="N332" s="136"/>
      <c r="O332" s="136"/>
      <c r="P332" s="136"/>
      <c r="Q332" s="136"/>
      <c r="R332" s="136"/>
      <c r="S332" s="136"/>
      <c r="T332" s="136"/>
      <c r="U332" s="136"/>
      <c r="V332" s="136"/>
      <c r="W332" s="136"/>
      <c r="X332" s="136"/>
      <c r="Y332" s="136"/>
      <c r="Z332" s="136"/>
      <c r="AA332" s="136"/>
      <c r="AB332" s="136"/>
      <c r="AC332" s="136"/>
      <c r="AD332" s="136"/>
      <c r="AE332" s="136"/>
      <c r="AF332" s="136"/>
      <c r="AG332" s="136"/>
    </row>
    <row r="333" spans="1:33" ht="12.75" customHeight="1">
      <c r="A333" s="136"/>
      <c r="B333" s="136"/>
      <c r="C333" s="136"/>
      <c r="D333" s="136"/>
      <c r="E333" s="136"/>
      <c r="F333" s="136"/>
      <c r="G333" s="136"/>
      <c r="H333" s="136"/>
      <c r="I333" s="136"/>
      <c r="J333" s="136"/>
      <c r="K333" s="136"/>
      <c r="L333" s="136"/>
      <c r="M333" s="136"/>
      <c r="N333" s="136"/>
      <c r="O333" s="136"/>
      <c r="P333" s="136"/>
      <c r="Q333" s="136"/>
      <c r="R333" s="136"/>
      <c r="S333" s="136"/>
      <c r="T333" s="136"/>
      <c r="U333" s="136"/>
      <c r="V333" s="136"/>
      <c r="W333" s="136"/>
      <c r="X333" s="136"/>
      <c r="Y333" s="136"/>
      <c r="Z333" s="136"/>
      <c r="AA333" s="136"/>
      <c r="AB333" s="136"/>
      <c r="AC333" s="136"/>
      <c r="AD333" s="136"/>
      <c r="AE333" s="136"/>
      <c r="AF333" s="136"/>
      <c r="AG333" s="136"/>
    </row>
    <row r="334" spans="1:33" ht="12.75" customHeight="1">
      <c r="A334" s="136"/>
      <c r="B334" s="136"/>
      <c r="C334" s="136"/>
      <c r="D334" s="136"/>
      <c r="E334" s="136"/>
      <c r="F334" s="136"/>
      <c r="G334" s="136"/>
      <c r="H334" s="136"/>
      <c r="I334" s="136"/>
      <c r="J334" s="136"/>
      <c r="K334" s="136"/>
      <c r="L334" s="136"/>
      <c r="M334" s="136"/>
      <c r="N334" s="136"/>
      <c r="O334" s="136"/>
      <c r="P334" s="136"/>
      <c r="Q334" s="136"/>
      <c r="R334" s="136"/>
      <c r="S334" s="136"/>
      <c r="T334" s="136"/>
      <c r="U334" s="136"/>
      <c r="V334" s="136"/>
      <c r="W334" s="136"/>
      <c r="X334" s="136"/>
      <c r="Y334" s="136"/>
      <c r="Z334" s="136"/>
      <c r="AA334" s="136"/>
      <c r="AB334" s="136"/>
      <c r="AC334" s="136"/>
      <c r="AD334" s="136"/>
      <c r="AE334" s="136"/>
      <c r="AF334" s="136"/>
      <c r="AG334" s="136"/>
    </row>
    <row r="335" spans="1:33" ht="12.75" customHeight="1">
      <c r="A335" s="136"/>
      <c r="B335" s="136"/>
      <c r="C335" s="136"/>
      <c r="D335" s="136"/>
      <c r="E335" s="136"/>
      <c r="F335" s="136"/>
      <c r="G335" s="136"/>
      <c r="H335" s="136"/>
      <c r="I335" s="136"/>
      <c r="J335" s="136"/>
      <c r="K335" s="136"/>
      <c r="L335" s="136"/>
      <c r="M335" s="136"/>
      <c r="N335" s="136"/>
      <c r="O335" s="136"/>
      <c r="P335" s="136"/>
      <c r="Q335" s="136"/>
      <c r="R335" s="136"/>
      <c r="S335" s="136"/>
      <c r="T335" s="136"/>
      <c r="U335" s="136"/>
      <c r="V335" s="136"/>
      <c r="W335" s="136"/>
      <c r="X335" s="136"/>
      <c r="Y335" s="136"/>
      <c r="Z335" s="136"/>
      <c r="AA335" s="136"/>
      <c r="AB335" s="136"/>
      <c r="AC335" s="136"/>
      <c r="AD335" s="136"/>
      <c r="AE335" s="136"/>
      <c r="AF335" s="136"/>
      <c r="AG335" s="136"/>
    </row>
    <row r="336" spans="1:33" ht="12.75" customHeight="1">
      <c r="A336" s="136"/>
      <c r="B336" s="136"/>
      <c r="C336" s="136"/>
      <c r="D336" s="136"/>
      <c r="E336" s="136"/>
      <c r="F336" s="136"/>
      <c r="G336" s="136"/>
      <c r="H336" s="136"/>
      <c r="I336" s="136"/>
      <c r="J336" s="136"/>
      <c r="K336" s="136"/>
      <c r="L336" s="136"/>
      <c r="M336" s="136"/>
      <c r="N336" s="136"/>
      <c r="O336" s="136"/>
      <c r="P336" s="136"/>
      <c r="Q336" s="136"/>
      <c r="R336" s="136"/>
      <c r="S336" s="136"/>
      <c r="T336" s="136"/>
      <c r="U336" s="136"/>
      <c r="V336" s="136"/>
      <c r="W336" s="136"/>
      <c r="X336" s="136"/>
      <c r="Y336" s="136"/>
      <c r="Z336" s="136"/>
      <c r="AA336" s="136"/>
      <c r="AB336" s="136"/>
      <c r="AC336" s="136"/>
      <c r="AD336" s="136"/>
      <c r="AE336" s="136"/>
      <c r="AF336" s="136"/>
      <c r="AG336" s="136"/>
    </row>
    <row r="337" spans="1:33" ht="12.75" customHeight="1">
      <c r="A337" s="136"/>
      <c r="B337" s="136"/>
      <c r="C337" s="136"/>
      <c r="D337" s="136"/>
      <c r="E337" s="136"/>
      <c r="F337" s="136"/>
      <c r="G337" s="136"/>
      <c r="H337" s="136"/>
      <c r="I337" s="136"/>
      <c r="J337" s="136"/>
      <c r="K337" s="136"/>
      <c r="L337" s="136"/>
      <c r="M337" s="136"/>
      <c r="N337" s="136"/>
      <c r="O337" s="136"/>
      <c r="P337" s="136"/>
      <c r="Q337" s="136"/>
      <c r="R337" s="136"/>
      <c r="S337" s="136"/>
      <c r="T337" s="136"/>
      <c r="U337" s="136"/>
      <c r="V337" s="136"/>
      <c r="W337" s="136"/>
      <c r="X337" s="136"/>
      <c r="Y337" s="136"/>
      <c r="Z337" s="136"/>
      <c r="AA337" s="136"/>
      <c r="AB337" s="136"/>
      <c r="AC337" s="136"/>
      <c r="AD337" s="136"/>
      <c r="AE337" s="136"/>
      <c r="AF337" s="136"/>
      <c r="AG337" s="136"/>
    </row>
    <row r="338" spans="1:33" ht="12.75" customHeight="1">
      <c r="A338" s="136"/>
      <c r="B338" s="136"/>
      <c r="C338" s="136"/>
      <c r="D338" s="136"/>
      <c r="E338" s="136"/>
      <c r="F338" s="136"/>
      <c r="G338" s="136"/>
      <c r="H338" s="136"/>
      <c r="I338" s="136"/>
      <c r="J338" s="136"/>
      <c r="K338" s="136"/>
      <c r="L338" s="136"/>
      <c r="M338" s="136"/>
      <c r="N338" s="136"/>
      <c r="O338" s="136"/>
      <c r="P338" s="136"/>
      <c r="Q338" s="136"/>
      <c r="R338" s="136"/>
      <c r="S338" s="136"/>
      <c r="T338" s="136"/>
      <c r="U338" s="136"/>
      <c r="V338" s="136"/>
      <c r="W338" s="136"/>
      <c r="X338" s="136"/>
      <c r="Y338" s="136"/>
      <c r="Z338" s="136"/>
      <c r="AA338" s="136"/>
      <c r="AB338" s="136"/>
      <c r="AC338" s="136"/>
      <c r="AD338" s="136"/>
      <c r="AE338" s="136"/>
      <c r="AF338" s="136"/>
      <c r="AG338" s="136"/>
    </row>
    <row r="339" spans="1:33" ht="12.75" customHeight="1">
      <c r="A339" s="136"/>
      <c r="B339" s="136"/>
      <c r="C339" s="136"/>
      <c r="D339" s="136"/>
      <c r="E339" s="136"/>
      <c r="F339" s="136"/>
      <c r="G339" s="136"/>
      <c r="H339" s="136"/>
      <c r="I339" s="136"/>
      <c r="J339" s="136"/>
      <c r="K339" s="136"/>
      <c r="L339" s="136"/>
      <c r="M339" s="136"/>
      <c r="N339" s="136"/>
      <c r="O339" s="136"/>
      <c r="P339" s="136"/>
      <c r="Q339" s="136"/>
      <c r="R339" s="136"/>
      <c r="S339" s="136"/>
      <c r="T339" s="136"/>
      <c r="U339" s="136"/>
      <c r="V339" s="136"/>
      <c r="W339" s="136"/>
      <c r="X339" s="136"/>
      <c r="Y339" s="136"/>
      <c r="Z339" s="136"/>
      <c r="AA339" s="136"/>
      <c r="AB339" s="136"/>
      <c r="AC339" s="136"/>
      <c r="AD339" s="136"/>
      <c r="AE339" s="136"/>
      <c r="AF339" s="136"/>
      <c r="AG339" s="136"/>
    </row>
    <row r="340" spans="1:33" ht="12.75" customHeight="1">
      <c r="A340" s="136"/>
      <c r="B340" s="136"/>
      <c r="C340" s="136"/>
      <c r="D340" s="136"/>
      <c r="E340" s="136"/>
      <c r="F340" s="136"/>
      <c r="G340" s="136"/>
      <c r="H340" s="136"/>
      <c r="I340" s="136"/>
      <c r="J340" s="136"/>
      <c r="K340" s="136"/>
      <c r="L340" s="136"/>
      <c r="M340" s="136"/>
      <c r="N340" s="136"/>
      <c r="O340" s="136"/>
      <c r="P340" s="136"/>
      <c r="Q340" s="136"/>
      <c r="R340" s="136"/>
      <c r="S340" s="136"/>
      <c r="T340" s="136"/>
      <c r="U340" s="136"/>
      <c r="V340" s="136"/>
      <c r="W340" s="136"/>
      <c r="X340" s="136"/>
      <c r="Y340" s="136"/>
      <c r="Z340" s="136"/>
      <c r="AA340" s="136"/>
      <c r="AB340" s="136"/>
      <c r="AC340" s="136"/>
      <c r="AD340" s="136"/>
      <c r="AE340" s="136"/>
      <c r="AF340" s="136"/>
      <c r="AG340" s="136"/>
    </row>
    <row r="341" spans="1:33" ht="12.75" customHeight="1">
      <c r="A341" s="136"/>
      <c r="B341" s="136"/>
      <c r="C341" s="136"/>
      <c r="D341" s="136"/>
      <c r="E341" s="136"/>
      <c r="F341" s="136"/>
      <c r="G341" s="136"/>
      <c r="H341" s="136"/>
      <c r="I341" s="136"/>
      <c r="J341" s="136"/>
      <c r="K341" s="136"/>
      <c r="L341" s="136"/>
      <c r="M341" s="136"/>
      <c r="N341" s="136"/>
      <c r="O341" s="136"/>
      <c r="P341" s="136"/>
      <c r="Q341" s="136"/>
      <c r="R341" s="136"/>
      <c r="S341" s="136"/>
      <c r="T341" s="136"/>
      <c r="U341" s="136"/>
      <c r="V341" s="136"/>
      <c r="W341" s="136"/>
      <c r="X341" s="136"/>
      <c r="Y341" s="136"/>
      <c r="Z341" s="136"/>
      <c r="AA341" s="136"/>
      <c r="AB341" s="136"/>
      <c r="AC341" s="136"/>
      <c r="AD341" s="136"/>
      <c r="AE341" s="136"/>
      <c r="AF341" s="136"/>
      <c r="AG341" s="136"/>
    </row>
    <row r="342" spans="1:33" ht="12.75" customHeight="1">
      <c r="A342" s="136"/>
      <c r="B342" s="136"/>
      <c r="C342" s="136"/>
      <c r="D342" s="136"/>
      <c r="E342" s="136"/>
      <c r="F342" s="136"/>
      <c r="G342" s="136"/>
      <c r="H342" s="136"/>
      <c r="I342" s="136"/>
      <c r="J342" s="136"/>
      <c r="K342" s="136"/>
      <c r="L342" s="136"/>
      <c r="M342" s="136"/>
      <c r="N342" s="136"/>
      <c r="O342" s="136"/>
      <c r="P342" s="136"/>
      <c r="Q342" s="136"/>
      <c r="R342" s="136"/>
      <c r="S342" s="136"/>
      <c r="T342" s="136"/>
      <c r="U342" s="136"/>
      <c r="V342" s="136"/>
      <c r="W342" s="136"/>
      <c r="X342" s="136"/>
      <c r="Y342" s="136"/>
      <c r="Z342" s="136"/>
      <c r="AA342" s="136"/>
      <c r="AB342" s="136"/>
      <c r="AC342" s="136"/>
      <c r="AD342" s="136"/>
      <c r="AE342" s="136"/>
      <c r="AF342" s="136"/>
      <c r="AG342" s="136"/>
    </row>
    <row r="343" spans="1:33" ht="12.75" customHeight="1">
      <c r="A343" s="136"/>
      <c r="B343" s="136"/>
      <c r="C343" s="136"/>
      <c r="D343" s="136"/>
      <c r="E343" s="136"/>
      <c r="F343" s="136"/>
      <c r="G343" s="136"/>
      <c r="H343" s="136"/>
      <c r="I343" s="136"/>
      <c r="J343" s="136"/>
      <c r="K343" s="136"/>
      <c r="L343" s="136"/>
      <c r="M343" s="136"/>
      <c r="N343" s="136"/>
      <c r="O343" s="136"/>
      <c r="P343" s="136"/>
      <c r="Q343" s="136"/>
      <c r="R343" s="136"/>
      <c r="S343" s="136"/>
      <c r="T343" s="136"/>
      <c r="U343" s="136"/>
      <c r="V343" s="136"/>
      <c r="W343" s="136"/>
      <c r="X343" s="136"/>
      <c r="Y343" s="136"/>
      <c r="Z343" s="136"/>
      <c r="AA343" s="136"/>
      <c r="AB343" s="136"/>
      <c r="AC343" s="136"/>
      <c r="AD343" s="136"/>
      <c r="AE343" s="136"/>
      <c r="AF343" s="136"/>
      <c r="AG343" s="136"/>
    </row>
    <row r="344" spans="1:33" ht="12.75" customHeight="1">
      <c r="A344" s="136"/>
      <c r="B344" s="136"/>
      <c r="C344" s="136"/>
      <c r="D344" s="136"/>
      <c r="E344" s="136"/>
      <c r="F344" s="136"/>
      <c r="G344" s="136"/>
      <c r="H344" s="136"/>
      <c r="I344" s="136"/>
      <c r="J344" s="136"/>
      <c r="K344" s="136"/>
      <c r="L344" s="136"/>
      <c r="M344" s="136"/>
      <c r="N344" s="136"/>
      <c r="O344" s="136"/>
      <c r="P344" s="136"/>
      <c r="Q344" s="136"/>
      <c r="R344" s="136"/>
      <c r="S344" s="136"/>
      <c r="T344" s="136"/>
      <c r="U344" s="136"/>
      <c r="V344" s="136"/>
      <c r="W344" s="136"/>
      <c r="X344" s="136"/>
      <c r="Y344" s="136"/>
      <c r="Z344" s="136"/>
      <c r="AA344" s="136"/>
      <c r="AB344" s="136"/>
      <c r="AC344" s="136"/>
      <c r="AD344" s="136"/>
      <c r="AE344" s="136"/>
      <c r="AF344" s="136"/>
      <c r="AG344" s="136"/>
    </row>
    <row r="345" spans="1:33" ht="12.75" customHeight="1">
      <c r="A345" s="136"/>
      <c r="B345" s="136"/>
      <c r="C345" s="136"/>
      <c r="D345" s="136"/>
      <c r="E345" s="136"/>
      <c r="F345" s="136"/>
      <c r="G345" s="136"/>
      <c r="H345" s="136"/>
      <c r="I345" s="136"/>
      <c r="J345" s="136"/>
      <c r="K345" s="136"/>
      <c r="L345" s="136"/>
      <c r="M345" s="136"/>
      <c r="N345" s="136"/>
      <c r="O345" s="136"/>
      <c r="P345" s="136"/>
      <c r="Q345" s="136"/>
      <c r="R345" s="136"/>
      <c r="S345" s="136"/>
      <c r="T345" s="136"/>
      <c r="U345" s="136"/>
      <c r="V345" s="136"/>
      <c r="W345" s="136"/>
      <c r="X345" s="136"/>
      <c r="Y345" s="136"/>
      <c r="Z345" s="136"/>
      <c r="AA345" s="136"/>
      <c r="AB345" s="136"/>
      <c r="AC345" s="136"/>
      <c r="AD345" s="136"/>
      <c r="AE345" s="136"/>
      <c r="AF345" s="136"/>
      <c r="AG345" s="136"/>
    </row>
    <row r="346" spans="1:33" ht="12.75" customHeight="1">
      <c r="A346" s="136"/>
      <c r="B346" s="136"/>
      <c r="C346" s="136"/>
      <c r="D346" s="136"/>
      <c r="E346" s="136"/>
      <c r="F346" s="136"/>
      <c r="G346" s="136"/>
      <c r="H346" s="136"/>
      <c r="I346" s="136"/>
      <c r="J346" s="136"/>
      <c r="K346" s="136"/>
      <c r="L346" s="136"/>
      <c r="M346" s="136"/>
      <c r="N346" s="136"/>
      <c r="O346" s="136"/>
      <c r="P346" s="136"/>
      <c r="Q346" s="136"/>
      <c r="R346" s="136"/>
      <c r="S346" s="136"/>
      <c r="T346" s="136"/>
      <c r="U346" s="136"/>
      <c r="V346" s="136"/>
      <c r="W346" s="136"/>
      <c r="X346" s="136"/>
      <c r="Y346" s="136"/>
      <c r="Z346" s="136"/>
      <c r="AA346" s="136"/>
      <c r="AB346" s="136"/>
      <c r="AC346" s="136"/>
      <c r="AD346" s="136"/>
      <c r="AE346" s="136"/>
      <c r="AF346" s="136"/>
      <c r="AG346" s="136"/>
    </row>
    <row r="347" spans="1:33" ht="12.75" customHeight="1">
      <c r="A347" s="136"/>
      <c r="B347" s="136"/>
      <c r="C347" s="136"/>
      <c r="D347" s="136"/>
      <c r="E347" s="136"/>
      <c r="F347" s="136"/>
      <c r="G347" s="136"/>
      <c r="H347" s="136"/>
      <c r="I347" s="136"/>
      <c r="J347" s="136"/>
      <c r="K347" s="136"/>
      <c r="L347" s="136"/>
      <c r="M347" s="136"/>
      <c r="N347" s="136"/>
      <c r="O347" s="136"/>
      <c r="P347" s="136"/>
      <c r="Q347" s="136"/>
      <c r="R347" s="136"/>
      <c r="S347" s="136"/>
      <c r="T347" s="136"/>
      <c r="U347" s="136"/>
      <c r="V347" s="136"/>
      <c r="W347" s="136"/>
      <c r="X347" s="136"/>
      <c r="Y347" s="136"/>
      <c r="Z347" s="136"/>
      <c r="AA347" s="136"/>
      <c r="AB347" s="136"/>
      <c r="AC347" s="136"/>
      <c r="AD347" s="136"/>
      <c r="AE347" s="136"/>
      <c r="AF347" s="136"/>
      <c r="AG347" s="136"/>
    </row>
    <row r="348" spans="1:33" ht="12.75" customHeight="1">
      <c r="A348" s="136"/>
      <c r="B348" s="136"/>
      <c r="C348" s="136"/>
      <c r="D348" s="136"/>
      <c r="E348" s="136"/>
      <c r="F348" s="136"/>
      <c r="G348" s="136"/>
      <c r="H348" s="136"/>
      <c r="I348" s="136"/>
      <c r="J348" s="136"/>
      <c r="K348" s="136"/>
      <c r="L348" s="136"/>
      <c r="M348" s="136"/>
      <c r="N348" s="136"/>
      <c r="O348" s="136"/>
      <c r="P348" s="136"/>
      <c r="Q348" s="136"/>
      <c r="R348" s="136"/>
      <c r="S348" s="136"/>
      <c r="T348" s="136"/>
      <c r="U348" s="136"/>
      <c r="V348" s="136"/>
      <c r="W348" s="136"/>
      <c r="X348" s="136"/>
      <c r="Y348" s="136"/>
      <c r="Z348" s="136"/>
      <c r="AA348" s="136"/>
      <c r="AB348" s="136"/>
      <c r="AC348" s="136"/>
      <c r="AD348" s="136"/>
      <c r="AE348" s="136"/>
      <c r="AF348" s="136"/>
      <c r="AG348" s="136"/>
    </row>
    <row r="349" spans="1:33" ht="12.75" customHeight="1">
      <c r="A349" s="136"/>
      <c r="B349" s="136"/>
      <c r="C349" s="136"/>
      <c r="D349" s="136"/>
      <c r="E349" s="136"/>
      <c r="F349" s="136"/>
      <c r="G349" s="136"/>
      <c r="H349" s="136"/>
      <c r="I349" s="136"/>
      <c r="J349" s="136"/>
      <c r="K349" s="136"/>
      <c r="L349" s="136"/>
      <c r="M349" s="136"/>
      <c r="N349" s="136"/>
      <c r="O349" s="136"/>
      <c r="P349" s="136"/>
      <c r="Q349" s="136"/>
      <c r="R349" s="136"/>
      <c r="S349" s="136"/>
      <c r="T349" s="136"/>
      <c r="U349" s="136"/>
      <c r="V349" s="136"/>
      <c r="W349" s="136"/>
      <c r="X349" s="136"/>
      <c r="Y349" s="136"/>
      <c r="Z349" s="136"/>
      <c r="AA349" s="136"/>
      <c r="AB349" s="136"/>
      <c r="AC349" s="136"/>
      <c r="AD349" s="136"/>
      <c r="AE349" s="136"/>
      <c r="AF349" s="136"/>
      <c r="AG349" s="136"/>
    </row>
    <row r="350" spans="1:33" ht="12.75" customHeight="1">
      <c r="A350" s="136"/>
      <c r="B350" s="136"/>
      <c r="C350" s="136"/>
      <c r="D350" s="136"/>
      <c r="E350" s="136"/>
      <c r="F350" s="136"/>
      <c r="G350" s="136"/>
      <c r="H350" s="136"/>
      <c r="I350" s="136"/>
      <c r="J350" s="136"/>
      <c r="K350" s="136"/>
      <c r="L350" s="136"/>
      <c r="M350" s="136"/>
      <c r="N350" s="136"/>
      <c r="O350" s="136"/>
      <c r="P350" s="136"/>
      <c r="Q350" s="136"/>
      <c r="R350" s="136"/>
      <c r="S350" s="136"/>
      <c r="T350" s="136"/>
      <c r="U350" s="136"/>
      <c r="V350" s="136"/>
      <c r="W350" s="136"/>
      <c r="X350" s="136"/>
      <c r="Y350" s="136"/>
      <c r="Z350" s="136"/>
      <c r="AA350" s="136"/>
      <c r="AB350" s="136"/>
      <c r="AC350" s="136"/>
      <c r="AD350" s="136"/>
      <c r="AE350" s="136"/>
      <c r="AF350" s="136"/>
      <c r="AG350" s="136"/>
    </row>
    <row r="351" spans="1:33" ht="12.75" customHeight="1">
      <c r="A351" s="136"/>
      <c r="B351" s="136"/>
      <c r="C351" s="136"/>
      <c r="D351" s="136"/>
      <c r="E351" s="136"/>
      <c r="F351" s="136"/>
      <c r="G351" s="136"/>
      <c r="H351" s="136"/>
      <c r="I351" s="136"/>
      <c r="J351" s="136"/>
      <c r="K351" s="136"/>
      <c r="L351" s="136"/>
      <c r="M351" s="136"/>
      <c r="N351" s="136"/>
      <c r="O351" s="136"/>
      <c r="P351" s="136"/>
      <c r="Q351" s="136"/>
      <c r="R351" s="136"/>
      <c r="S351" s="136"/>
      <c r="T351" s="136"/>
      <c r="U351" s="136"/>
      <c r="V351" s="136"/>
      <c r="W351" s="136"/>
      <c r="X351" s="136"/>
      <c r="Y351" s="136"/>
      <c r="Z351" s="136"/>
      <c r="AA351" s="136"/>
      <c r="AB351" s="136"/>
      <c r="AC351" s="136"/>
      <c r="AD351" s="136"/>
      <c r="AE351" s="136"/>
      <c r="AF351" s="136"/>
      <c r="AG351" s="136"/>
    </row>
    <row r="352" spans="1:33" ht="12.75" customHeight="1">
      <c r="A352" s="136"/>
      <c r="B352" s="136"/>
      <c r="C352" s="136"/>
      <c r="D352" s="136"/>
      <c r="E352" s="136"/>
      <c r="F352" s="136"/>
      <c r="G352" s="136"/>
      <c r="H352" s="136"/>
      <c r="I352" s="136"/>
      <c r="J352" s="136"/>
      <c r="K352" s="136"/>
      <c r="L352" s="136"/>
      <c r="M352" s="136"/>
      <c r="N352" s="136"/>
      <c r="O352" s="136"/>
      <c r="P352" s="136"/>
      <c r="Q352" s="136"/>
      <c r="R352" s="136"/>
      <c r="S352" s="136"/>
      <c r="T352" s="136"/>
      <c r="U352" s="136"/>
      <c r="V352" s="136"/>
      <c r="W352" s="136"/>
      <c r="X352" s="136"/>
      <c r="Y352" s="136"/>
      <c r="Z352" s="136"/>
      <c r="AA352" s="136"/>
      <c r="AB352" s="136"/>
      <c r="AC352" s="136"/>
      <c r="AD352" s="136"/>
      <c r="AE352" s="136"/>
      <c r="AF352" s="136"/>
      <c r="AG352" s="136"/>
    </row>
    <row r="353" spans="1:33" ht="12.75" customHeight="1">
      <c r="A353" s="136"/>
      <c r="B353" s="136"/>
      <c r="C353" s="136"/>
      <c r="D353" s="136"/>
      <c r="E353" s="136"/>
      <c r="F353" s="136"/>
      <c r="G353" s="136"/>
      <c r="H353" s="136"/>
      <c r="I353" s="136"/>
      <c r="J353" s="136"/>
      <c r="K353" s="136"/>
      <c r="L353" s="136"/>
      <c r="M353" s="136"/>
      <c r="N353" s="136"/>
      <c r="O353" s="136"/>
      <c r="P353" s="136"/>
      <c r="Q353" s="136"/>
      <c r="R353" s="136"/>
      <c r="S353" s="136"/>
      <c r="T353" s="136"/>
      <c r="U353" s="136"/>
      <c r="V353" s="136"/>
      <c r="W353" s="136"/>
      <c r="X353" s="136"/>
      <c r="Y353" s="136"/>
      <c r="Z353" s="136"/>
      <c r="AA353" s="136"/>
      <c r="AB353" s="136"/>
      <c r="AC353" s="136"/>
      <c r="AD353" s="136"/>
      <c r="AE353" s="136"/>
      <c r="AF353" s="136"/>
      <c r="AG353" s="136"/>
    </row>
    <row r="354" spans="1:33" ht="12.75" customHeight="1">
      <c r="A354" s="136"/>
      <c r="B354" s="136"/>
      <c r="C354" s="136"/>
      <c r="D354" s="136"/>
      <c r="E354" s="136"/>
      <c r="F354" s="136"/>
      <c r="G354" s="136"/>
      <c r="H354" s="136"/>
      <c r="I354" s="136"/>
      <c r="J354" s="136"/>
      <c r="K354" s="136"/>
      <c r="L354" s="136"/>
      <c r="M354" s="136"/>
      <c r="N354" s="136"/>
      <c r="O354" s="136"/>
      <c r="P354" s="136"/>
      <c r="Q354" s="136"/>
      <c r="R354" s="136"/>
      <c r="S354" s="136"/>
      <c r="T354" s="136"/>
      <c r="U354" s="136"/>
      <c r="V354" s="136"/>
      <c r="W354" s="136"/>
      <c r="X354" s="136"/>
      <c r="Y354" s="136"/>
      <c r="Z354" s="136"/>
      <c r="AA354" s="136"/>
      <c r="AB354" s="136"/>
      <c r="AC354" s="136"/>
      <c r="AD354" s="136"/>
      <c r="AE354" s="136"/>
      <c r="AF354" s="136"/>
      <c r="AG354" s="136"/>
    </row>
    <row r="355" spans="1:33" ht="12.75" customHeight="1">
      <c r="A355" s="136"/>
      <c r="B355" s="136"/>
      <c r="C355" s="136"/>
      <c r="D355" s="136"/>
      <c r="E355" s="136"/>
      <c r="F355" s="136"/>
      <c r="G355" s="136"/>
      <c r="H355" s="136"/>
      <c r="I355" s="136"/>
      <c r="J355" s="136"/>
      <c r="K355" s="136"/>
      <c r="L355" s="136"/>
      <c r="M355" s="136"/>
      <c r="N355" s="136"/>
      <c r="O355" s="136"/>
      <c r="P355" s="136"/>
      <c r="Q355" s="136"/>
      <c r="R355" s="136"/>
      <c r="S355" s="136"/>
      <c r="T355" s="136"/>
      <c r="U355" s="136"/>
      <c r="V355" s="136"/>
      <c r="W355" s="136"/>
      <c r="X355" s="136"/>
      <c r="Y355" s="136"/>
      <c r="Z355" s="136"/>
      <c r="AA355" s="136"/>
      <c r="AB355" s="136"/>
      <c r="AC355" s="136"/>
      <c r="AD355" s="136"/>
      <c r="AE355" s="136"/>
      <c r="AF355" s="136"/>
      <c r="AG355" s="136"/>
    </row>
    <row r="356" spans="1:33" ht="12.75" customHeight="1">
      <c r="A356" s="136"/>
      <c r="B356" s="136"/>
      <c r="C356" s="136"/>
      <c r="D356" s="136"/>
      <c r="E356" s="136"/>
      <c r="F356" s="136"/>
      <c r="G356" s="136"/>
      <c r="H356" s="136"/>
      <c r="I356" s="136"/>
      <c r="J356" s="136"/>
      <c r="K356" s="136"/>
      <c r="L356" s="136"/>
      <c r="M356" s="136"/>
      <c r="N356" s="136"/>
      <c r="O356" s="136"/>
      <c r="P356" s="136"/>
      <c r="Q356" s="136"/>
      <c r="R356" s="136"/>
      <c r="S356" s="136"/>
      <c r="T356" s="136"/>
      <c r="U356" s="136"/>
      <c r="V356" s="136"/>
      <c r="W356" s="136"/>
      <c r="X356" s="136"/>
      <c r="Y356" s="136"/>
      <c r="Z356" s="136"/>
      <c r="AA356" s="136"/>
      <c r="AB356" s="136"/>
      <c r="AC356" s="136"/>
      <c r="AD356" s="136"/>
      <c r="AE356" s="136"/>
      <c r="AF356" s="136"/>
      <c r="AG356" s="136"/>
    </row>
    <row r="357" spans="1:33" ht="12.75" customHeight="1">
      <c r="A357" s="136"/>
      <c r="B357" s="136"/>
      <c r="C357" s="136"/>
      <c r="D357" s="136"/>
      <c r="E357" s="136"/>
      <c r="F357" s="136"/>
      <c r="G357" s="136"/>
      <c r="H357" s="136"/>
      <c r="I357" s="136"/>
      <c r="J357" s="136"/>
      <c r="K357" s="136"/>
      <c r="L357" s="136"/>
      <c r="M357" s="136"/>
      <c r="N357" s="136"/>
      <c r="O357" s="136"/>
      <c r="P357" s="136"/>
      <c r="Q357" s="136"/>
      <c r="R357" s="136"/>
      <c r="S357" s="136"/>
      <c r="T357" s="136"/>
      <c r="U357" s="136"/>
      <c r="V357" s="136"/>
      <c r="W357" s="136"/>
      <c r="X357" s="136"/>
      <c r="Y357" s="136"/>
      <c r="Z357" s="136"/>
      <c r="AA357" s="136"/>
      <c r="AB357" s="136"/>
      <c r="AC357" s="136"/>
      <c r="AD357" s="136"/>
      <c r="AE357" s="136"/>
      <c r="AF357" s="136"/>
      <c r="AG357" s="136"/>
    </row>
    <row r="358" spans="1:33" ht="12.75" customHeight="1">
      <c r="A358" s="136"/>
      <c r="B358" s="136"/>
      <c r="C358" s="136"/>
      <c r="D358" s="136"/>
      <c r="E358" s="136"/>
      <c r="F358" s="136"/>
      <c r="G358" s="136"/>
      <c r="H358" s="136"/>
      <c r="I358" s="136"/>
      <c r="J358" s="136"/>
      <c r="K358" s="136"/>
      <c r="L358" s="136"/>
      <c r="M358" s="136"/>
      <c r="N358" s="136"/>
      <c r="O358" s="136"/>
      <c r="P358" s="136"/>
      <c r="Q358" s="136"/>
      <c r="R358" s="136"/>
      <c r="S358" s="136"/>
      <c r="T358" s="136"/>
      <c r="U358" s="136"/>
      <c r="V358" s="136"/>
      <c r="W358" s="136"/>
      <c r="X358" s="136"/>
      <c r="Y358" s="136"/>
      <c r="Z358" s="136"/>
      <c r="AA358" s="136"/>
      <c r="AB358" s="136"/>
      <c r="AC358" s="136"/>
      <c r="AD358" s="136"/>
      <c r="AE358" s="136"/>
      <c r="AF358" s="136"/>
      <c r="AG358" s="136"/>
    </row>
    <row r="359" spans="1:33" ht="12.75" customHeight="1">
      <c r="A359" s="136"/>
      <c r="B359" s="136"/>
      <c r="C359" s="136"/>
      <c r="D359" s="136"/>
      <c r="E359" s="136"/>
      <c r="F359" s="136"/>
      <c r="G359" s="136"/>
      <c r="H359" s="136"/>
      <c r="I359" s="136"/>
      <c r="J359" s="136"/>
      <c r="K359" s="136"/>
      <c r="L359" s="136"/>
      <c r="M359" s="136"/>
      <c r="N359" s="136"/>
      <c r="O359" s="136"/>
      <c r="P359" s="136"/>
      <c r="Q359" s="136"/>
      <c r="R359" s="136"/>
      <c r="S359" s="136"/>
      <c r="T359" s="136"/>
      <c r="U359" s="136"/>
      <c r="V359" s="136"/>
      <c r="W359" s="136"/>
      <c r="X359" s="136"/>
      <c r="Y359" s="136"/>
      <c r="Z359" s="136"/>
      <c r="AA359" s="136"/>
      <c r="AB359" s="136"/>
      <c r="AC359" s="136"/>
      <c r="AD359" s="136"/>
      <c r="AE359" s="136"/>
      <c r="AF359" s="136"/>
      <c r="AG359" s="136"/>
    </row>
    <row r="360" spans="1:33" ht="12.75" customHeight="1">
      <c r="A360" s="136"/>
      <c r="B360" s="136"/>
      <c r="C360" s="136"/>
      <c r="D360" s="136"/>
      <c r="E360" s="136"/>
      <c r="F360" s="136"/>
      <c r="G360" s="136"/>
      <c r="H360" s="136"/>
      <c r="I360" s="136"/>
      <c r="J360" s="136"/>
      <c r="K360" s="136"/>
      <c r="L360" s="136"/>
      <c r="M360" s="136"/>
      <c r="N360" s="136"/>
      <c r="O360" s="136"/>
      <c r="P360" s="136"/>
      <c r="Q360" s="136"/>
      <c r="R360" s="136"/>
      <c r="S360" s="136"/>
      <c r="T360" s="136"/>
      <c r="U360" s="136"/>
      <c r="V360" s="136"/>
      <c r="W360" s="136"/>
      <c r="X360" s="136"/>
      <c r="Y360" s="136"/>
      <c r="Z360" s="136"/>
      <c r="AA360" s="136"/>
      <c r="AB360" s="136"/>
      <c r="AC360" s="136"/>
      <c r="AD360" s="136"/>
      <c r="AE360" s="136"/>
      <c r="AF360" s="136"/>
      <c r="AG360" s="136"/>
    </row>
    <row r="361" spans="1:33" ht="12.75" customHeight="1">
      <c r="A361" s="136"/>
      <c r="B361" s="136"/>
      <c r="C361" s="136"/>
      <c r="D361" s="136"/>
      <c r="E361" s="136"/>
      <c r="F361" s="136"/>
      <c r="G361" s="136"/>
      <c r="H361" s="136"/>
      <c r="I361" s="136"/>
      <c r="J361" s="136"/>
      <c r="K361" s="136"/>
      <c r="L361" s="136"/>
      <c r="M361" s="136"/>
      <c r="N361" s="136"/>
      <c r="O361" s="136"/>
      <c r="P361" s="136"/>
      <c r="Q361" s="136"/>
      <c r="R361" s="136"/>
      <c r="S361" s="136"/>
      <c r="T361" s="136"/>
      <c r="U361" s="136"/>
      <c r="V361" s="136"/>
      <c r="W361" s="136"/>
      <c r="X361" s="136"/>
      <c r="Y361" s="136"/>
      <c r="Z361" s="136"/>
      <c r="AA361" s="136"/>
      <c r="AB361" s="136"/>
      <c r="AC361" s="136"/>
      <c r="AD361" s="136"/>
      <c r="AE361" s="136"/>
      <c r="AF361" s="136"/>
      <c r="AG361" s="136"/>
    </row>
    <row r="362" spans="1:33" ht="12.75" customHeight="1">
      <c r="A362" s="136"/>
      <c r="B362" s="136"/>
      <c r="C362" s="136"/>
      <c r="D362" s="136"/>
      <c r="E362" s="136"/>
      <c r="F362" s="136"/>
      <c r="G362" s="136"/>
      <c r="H362" s="136"/>
      <c r="I362" s="136"/>
      <c r="J362" s="136"/>
      <c r="K362" s="136"/>
      <c r="L362" s="136"/>
      <c r="M362" s="136"/>
      <c r="N362" s="136"/>
      <c r="O362" s="136"/>
      <c r="P362" s="136"/>
      <c r="Q362" s="136"/>
      <c r="R362" s="136"/>
      <c r="S362" s="136"/>
      <c r="T362" s="136"/>
      <c r="U362" s="136"/>
      <c r="V362" s="136"/>
      <c r="W362" s="136"/>
      <c r="X362" s="136"/>
      <c r="Y362" s="136"/>
      <c r="Z362" s="136"/>
      <c r="AA362" s="136"/>
      <c r="AB362" s="136"/>
      <c r="AC362" s="136"/>
      <c r="AD362" s="136"/>
      <c r="AE362" s="136"/>
      <c r="AF362" s="136"/>
      <c r="AG362" s="136"/>
    </row>
    <row r="363" spans="1:33" ht="12.75" customHeight="1">
      <c r="A363" s="136"/>
      <c r="B363" s="136"/>
      <c r="C363" s="136"/>
      <c r="D363" s="136"/>
      <c r="E363" s="136"/>
      <c r="F363" s="136"/>
      <c r="G363" s="136"/>
      <c r="H363" s="136"/>
      <c r="I363" s="136"/>
      <c r="J363" s="136"/>
      <c r="K363" s="136"/>
      <c r="L363" s="136"/>
      <c r="M363" s="136"/>
      <c r="N363" s="136"/>
      <c r="O363" s="136"/>
      <c r="P363" s="136"/>
      <c r="Q363" s="136"/>
      <c r="R363" s="136"/>
      <c r="S363" s="136"/>
      <c r="T363" s="136"/>
      <c r="U363" s="136"/>
      <c r="V363" s="136"/>
      <c r="W363" s="136"/>
      <c r="X363" s="136"/>
      <c r="Y363" s="136"/>
      <c r="Z363" s="136"/>
      <c r="AA363" s="136"/>
      <c r="AB363" s="136"/>
      <c r="AC363" s="136"/>
      <c r="AD363" s="136"/>
      <c r="AE363" s="136"/>
      <c r="AF363" s="136"/>
      <c r="AG363" s="136"/>
    </row>
    <row r="364" spans="1:33" ht="12.75" customHeight="1">
      <c r="A364" s="136"/>
      <c r="B364" s="136"/>
      <c r="C364" s="136"/>
      <c r="D364" s="136"/>
      <c r="E364" s="136"/>
      <c r="F364" s="136"/>
      <c r="G364" s="136"/>
      <c r="H364" s="136"/>
      <c r="I364" s="136"/>
      <c r="J364" s="136"/>
      <c r="K364" s="136"/>
      <c r="L364" s="136"/>
      <c r="M364" s="136"/>
      <c r="N364" s="136"/>
      <c r="O364" s="136"/>
      <c r="P364" s="136"/>
      <c r="Q364" s="136"/>
      <c r="R364" s="136"/>
      <c r="S364" s="136"/>
      <c r="T364" s="136"/>
      <c r="U364" s="136"/>
      <c r="V364" s="136"/>
      <c r="W364" s="136"/>
      <c r="X364" s="136"/>
      <c r="Y364" s="136"/>
      <c r="Z364" s="136"/>
      <c r="AA364" s="136"/>
      <c r="AB364" s="136"/>
      <c r="AC364" s="136"/>
      <c r="AD364" s="136"/>
      <c r="AE364" s="136"/>
      <c r="AF364" s="136"/>
      <c r="AG364" s="136"/>
    </row>
    <row r="365" spans="1:33" ht="12.75" customHeight="1">
      <c r="A365" s="136"/>
      <c r="B365" s="136"/>
      <c r="C365" s="136"/>
      <c r="D365" s="136"/>
      <c r="E365" s="136"/>
      <c r="F365" s="136"/>
      <c r="G365" s="136"/>
      <c r="H365" s="136"/>
      <c r="I365" s="136"/>
      <c r="J365" s="136"/>
      <c r="K365" s="136"/>
      <c r="L365" s="136"/>
      <c r="M365" s="136"/>
      <c r="N365" s="136"/>
      <c r="O365" s="136"/>
      <c r="P365" s="136"/>
      <c r="Q365" s="136"/>
      <c r="R365" s="136"/>
      <c r="S365" s="136"/>
      <c r="T365" s="136"/>
      <c r="U365" s="136"/>
      <c r="V365" s="136"/>
      <c r="W365" s="136"/>
      <c r="X365" s="136"/>
      <c r="Y365" s="136"/>
      <c r="Z365" s="136"/>
      <c r="AA365" s="136"/>
      <c r="AB365" s="136"/>
      <c r="AC365" s="136"/>
      <c r="AD365" s="136"/>
      <c r="AE365" s="136"/>
      <c r="AF365" s="136"/>
      <c r="AG365" s="136"/>
    </row>
    <row r="366" spans="1:33" ht="12.75" customHeight="1">
      <c r="A366" s="136"/>
      <c r="B366" s="136"/>
      <c r="C366" s="136"/>
      <c r="D366" s="136"/>
      <c r="E366" s="136"/>
      <c r="F366" s="136"/>
      <c r="G366" s="136"/>
      <c r="H366" s="136"/>
      <c r="I366" s="136"/>
      <c r="J366" s="136"/>
      <c r="K366" s="136"/>
      <c r="L366" s="136"/>
      <c r="M366" s="136"/>
      <c r="N366" s="136"/>
      <c r="O366" s="136"/>
      <c r="P366" s="136"/>
      <c r="Q366" s="136"/>
      <c r="R366" s="136"/>
      <c r="S366" s="136"/>
      <c r="T366" s="136"/>
      <c r="U366" s="136"/>
      <c r="V366" s="136"/>
      <c r="W366" s="136"/>
      <c r="X366" s="136"/>
      <c r="Y366" s="136"/>
      <c r="Z366" s="136"/>
      <c r="AA366" s="136"/>
      <c r="AB366" s="136"/>
      <c r="AC366" s="136"/>
      <c r="AD366" s="136"/>
      <c r="AE366" s="136"/>
      <c r="AF366" s="136"/>
      <c r="AG366" s="136"/>
    </row>
    <row r="367" spans="1:33" ht="12.75" customHeight="1">
      <c r="A367" s="136"/>
      <c r="B367" s="136"/>
      <c r="C367" s="136"/>
      <c r="D367" s="136"/>
      <c r="E367" s="136"/>
      <c r="F367" s="136"/>
      <c r="G367" s="136"/>
      <c r="H367" s="136"/>
      <c r="I367" s="136"/>
      <c r="J367" s="136"/>
      <c r="K367" s="136"/>
      <c r="L367" s="136"/>
      <c r="M367" s="136"/>
      <c r="N367" s="136"/>
      <c r="O367" s="136"/>
      <c r="P367" s="136"/>
      <c r="Q367" s="136"/>
      <c r="R367" s="136"/>
      <c r="S367" s="136"/>
      <c r="T367" s="136"/>
      <c r="U367" s="136"/>
      <c r="V367" s="136"/>
      <c r="W367" s="136"/>
      <c r="X367" s="136"/>
      <c r="Y367" s="136"/>
      <c r="Z367" s="136"/>
      <c r="AA367" s="136"/>
      <c r="AB367" s="136"/>
      <c r="AC367" s="136"/>
      <c r="AD367" s="136"/>
      <c r="AE367" s="136"/>
      <c r="AF367" s="136"/>
      <c r="AG367" s="136"/>
    </row>
    <row r="368" spans="1:33" ht="12.75" customHeight="1">
      <c r="A368" s="136"/>
      <c r="B368" s="136"/>
      <c r="C368" s="136"/>
      <c r="D368" s="136"/>
      <c r="E368" s="136"/>
      <c r="F368" s="136"/>
      <c r="G368" s="136"/>
      <c r="H368" s="136"/>
      <c r="I368" s="136"/>
      <c r="J368" s="136"/>
      <c r="K368" s="136"/>
      <c r="L368" s="136"/>
      <c r="M368" s="136"/>
      <c r="N368" s="136"/>
      <c r="O368" s="136"/>
      <c r="P368" s="136"/>
      <c r="Q368" s="136"/>
      <c r="R368" s="136"/>
      <c r="S368" s="136"/>
      <c r="T368" s="136"/>
      <c r="U368" s="136"/>
      <c r="V368" s="136"/>
      <c r="W368" s="136"/>
      <c r="X368" s="136"/>
      <c r="Y368" s="136"/>
      <c r="Z368" s="136"/>
      <c r="AA368" s="136"/>
      <c r="AB368" s="136"/>
      <c r="AC368" s="136"/>
      <c r="AD368" s="136"/>
      <c r="AE368" s="136"/>
      <c r="AF368" s="136"/>
      <c r="AG368" s="136"/>
    </row>
    <row r="369" spans="1:33" ht="12.75" customHeight="1">
      <c r="A369" s="136"/>
      <c r="B369" s="136"/>
      <c r="C369" s="136"/>
      <c r="D369" s="136"/>
      <c r="E369" s="136"/>
      <c r="F369" s="136"/>
      <c r="G369" s="136"/>
      <c r="H369" s="136"/>
      <c r="I369" s="136"/>
      <c r="J369" s="136"/>
      <c r="K369" s="136"/>
      <c r="L369" s="136"/>
      <c r="M369" s="136"/>
      <c r="N369" s="136"/>
      <c r="O369" s="136"/>
      <c r="P369" s="136"/>
      <c r="Q369" s="136"/>
      <c r="R369" s="136"/>
      <c r="S369" s="136"/>
      <c r="T369" s="136"/>
      <c r="U369" s="136"/>
      <c r="V369" s="136"/>
      <c r="W369" s="136"/>
      <c r="X369" s="136"/>
      <c r="Y369" s="136"/>
      <c r="Z369" s="136"/>
      <c r="AA369" s="136"/>
      <c r="AB369" s="136"/>
      <c r="AC369" s="136"/>
      <c r="AD369" s="136"/>
      <c r="AE369" s="136"/>
      <c r="AF369" s="136"/>
      <c r="AG369" s="136"/>
    </row>
    <row r="370" spans="1:33" ht="12.75" customHeight="1">
      <c r="A370" s="136"/>
      <c r="B370" s="136"/>
      <c r="C370" s="136"/>
      <c r="D370" s="136"/>
      <c r="E370" s="136"/>
      <c r="F370" s="136"/>
      <c r="G370" s="136"/>
      <c r="H370" s="136"/>
      <c r="I370" s="136"/>
      <c r="J370" s="136"/>
      <c r="K370" s="136"/>
      <c r="L370" s="136"/>
      <c r="M370" s="136"/>
      <c r="N370" s="136"/>
      <c r="O370" s="136"/>
      <c r="P370" s="136"/>
      <c r="Q370" s="136"/>
      <c r="R370" s="136"/>
      <c r="S370" s="136"/>
      <c r="T370" s="136"/>
      <c r="U370" s="136"/>
      <c r="V370" s="136"/>
      <c r="W370" s="136"/>
      <c r="X370" s="136"/>
      <c r="Y370" s="136"/>
      <c r="Z370" s="136"/>
      <c r="AA370" s="136"/>
      <c r="AB370" s="136"/>
      <c r="AC370" s="136"/>
      <c r="AD370" s="136"/>
      <c r="AE370" s="136"/>
      <c r="AF370" s="136"/>
      <c r="AG370" s="136"/>
    </row>
    <row r="371" spans="1:33" ht="12.75" customHeight="1">
      <c r="A371" s="136"/>
      <c r="B371" s="136"/>
      <c r="C371" s="136"/>
      <c r="D371" s="136"/>
      <c r="E371" s="136"/>
      <c r="F371" s="136"/>
      <c r="G371" s="136"/>
      <c r="H371" s="136"/>
      <c r="I371" s="136"/>
      <c r="J371" s="136"/>
      <c r="K371" s="136"/>
      <c r="L371" s="136"/>
      <c r="M371" s="136"/>
      <c r="N371" s="136"/>
      <c r="O371" s="136"/>
      <c r="P371" s="136"/>
      <c r="Q371" s="136"/>
      <c r="R371" s="136"/>
      <c r="S371" s="136"/>
      <c r="T371" s="136"/>
      <c r="U371" s="136"/>
      <c r="V371" s="136"/>
      <c r="W371" s="136"/>
      <c r="X371" s="136"/>
      <c r="Y371" s="136"/>
      <c r="Z371" s="136"/>
      <c r="AA371" s="136"/>
      <c r="AB371" s="136"/>
      <c r="AC371" s="136"/>
      <c r="AD371" s="136"/>
      <c r="AE371" s="136"/>
      <c r="AF371" s="136"/>
      <c r="AG371" s="136"/>
    </row>
    <row r="372" spans="1:33" ht="12.75" customHeight="1">
      <c r="A372" s="136"/>
      <c r="B372" s="136"/>
      <c r="C372" s="136"/>
      <c r="D372" s="136"/>
      <c r="E372" s="136"/>
      <c r="F372" s="136"/>
      <c r="G372" s="136"/>
      <c r="H372" s="136"/>
      <c r="I372" s="136"/>
      <c r="J372" s="136"/>
      <c r="K372" s="136"/>
      <c r="L372" s="136"/>
      <c r="M372" s="136"/>
      <c r="N372" s="136"/>
      <c r="O372" s="136"/>
      <c r="P372" s="136"/>
      <c r="Q372" s="136"/>
      <c r="R372" s="136"/>
      <c r="S372" s="136"/>
      <c r="T372" s="136"/>
      <c r="U372" s="136"/>
      <c r="V372" s="136"/>
      <c r="W372" s="136"/>
      <c r="X372" s="136"/>
      <c r="Y372" s="136"/>
      <c r="Z372" s="136"/>
      <c r="AA372" s="136"/>
      <c r="AB372" s="136"/>
      <c r="AC372" s="136"/>
      <c r="AD372" s="136"/>
      <c r="AE372" s="136"/>
      <c r="AF372" s="136"/>
      <c r="AG372" s="136"/>
    </row>
    <row r="373" spans="1:33" ht="12.75" customHeight="1">
      <c r="A373" s="136"/>
      <c r="B373" s="136"/>
      <c r="C373" s="136"/>
      <c r="D373" s="136"/>
      <c r="E373" s="136"/>
      <c r="F373" s="136"/>
      <c r="G373" s="136"/>
      <c r="H373" s="136"/>
      <c r="I373" s="136"/>
      <c r="J373" s="136"/>
      <c r="K373" s="136"/>
      <c r="L373" s="136"/>
      <c r="M373" s="136"/>
      <c r="N373" s="136"/>
      <c r="O373" s="136"/>
      <c r="P373" s="136"/>
      <c r="Q373" s="136"/>
      <c r="R373" s="136"/>
      <c r="S373" s="136"/>
      <c r="T373" s="136"/>
      <c r="U373" s="136"/>
      <c r="V373" s="136"/>
      <c r="W373" s="136"/>
      <c r="X373" s="136"/>
      <c r="Y373" s="136"/>
      <c r="Z373" s="136"/>
      <c r="AA373" s="136"/>
      <c r="AB373" s="136"/>
      <c r="AC373" s="136"/>
      <c r="AD373" s="136"/>
      <c r="AE373" s="136"/>
      <c r="AF373" s="136"/>
      <c r="AG373" s="136"/>
    </row>
    <row r="374" spans="1:33" ht="12.75" customHeight="1">
      <c r="A374" s="136"/>
      <c r="B374" s="136"/>
      <c r="C374" s="136"/>
      <c r="D374" s="136"/>
      <c r="E374" s="136"/>
      <c r="F374" s="136"/>
      <c r="G374" s="136"/>
      <c r="H374" s="136"/>
      <c r="I374" s="136"/>
      <c r="J374" s="136"/>
      <c r="K374" s="136"/>
      <c r="L374" s="136"/>
      <c r="M374" s="136"/>
      <c r="N374" s="136"/>
      <c r="O374" s="136"/>
      <c r="P374" s="136"/>
      <c r="Q374" s="136"/>
      <c r="R374" s="136"/>
      <c r="S374" s="136"/>
      <c r="T374" s="136"/>
      <c r="U374" s="136"/>
      <c r="V374" s="136"/>
      <c r="W374" s="136"/>
      <c r="X374" s="136"/>
      <c r="Y374" s="136"/>
      <c r="Z374" s="136"/>
      <c r="AA374" s="136"/>
      <c r="AB374" s="136"/>
      <c r="AC374" s="136"/>
      <c r="AD374" s="136"/>
      <c r="AE374" s="136"/>
      <c r="AF374" s="136"/>
      <c r="AG374" s="136"/>
    </row>
    <row r="375" spans="1:33" ht="12.75" customHeight="1">
      <c r="A375" s="136"/>
      <c r="B375" s="136"/>
      <c r="C375" s="136"/>
      <c r="D375" s="136"/>
      <c r="E375" s="136"/>
      <c r="F375" s="136"/>
      <c r="G375" s="136"/>
      <c r="H375" s="136"/>
      <c r="I375" s="136"/>
      <c r="J375" s="136"/>
      <c r="K375" s="136"/>
      <c r="L375" s="136"/>
      <c r="M375" s="136"/>
      <c r="N375" s="136"/>
      <c r="O375" s="136"/>
      <c r="P375" s="136"/>
      <c r="Q375" s="136"/>
      <c r="R375" s="136"/>
      <c r="S375" s="136"/>
      <c r="T375" s="136"/>
      <c r="U375" s="136"/>
      <c r="V375" s="136"/>
      <c r="W375" s="136"/>
      <c r="X375" s="136"/>
      <c r="Y375" s="136"/>
      <c r="Z375" s="136"/>
      <c r="AA375" s="136"/>
      <c r="AB375" s="136"/>
      <c r="AC375" s="136"/>
      <c r="AD375" s="136"/>
      <c r="AE375" s="136"/>
      <c r="AF375" s="136"/>
      <c r="AG375" s="136"/>
    </row>
    <row r="376" spans="1:33" ht="12.75" customHeight="1">
      <c r="A376" s="136"/>
      <c r="B376" s="136"/>
      <c r="C376" s="136"/>
      <c r="D376" s="136"/>
      <c r="E376" s="136"/>
      <c r="F376" s="136"/>
      <c r="G376" s="136"/>
      <c r="H376" s="136"/>
      <c r="I376" s="136"/>
      <c r="J376" s="136"/>
      <c r="K376" s="136"/>
      <c r="L376" s="136"/>
      <c r="M376" s="136"/>
      <c r="N376" s="136"/>
      <c r="O376" s="136"/>
      <c r="P376" s="136"/>
      <c r="Q376" s="136"/>
      <c r="R376" s="136"/>
      <c r="S376" s="136"/>
      <c r="T376" s="136"/>
      <c r="U376" s="136"/>
      <c r="V376" s="136"/>
      <c r="W376" s="136"/>
      <c r="X376" s="136"/>
      <c r="Y376" s="136"/>
      <c r="Z376" s="136"/>
      <c r="AA376" s="136"/>
      <c r="AB376" s="136"/>
      <c r="AC376" s="136"/>
      <c r="AD376" s="136"/>
      <c r="AE376" s="136"/>
      <c r="AF376" s="136"/>
      <c r="AG376" s="136"/>
    </row>
    <row r="377" spans="1:33" ht="12.75" customHeight="1">
      <c r="A377" s="136"/>
      <c r="B377" s="136"/>
      <c r="C377" s="136"/>
      <c r="D377" s="136"/>
      <c r="E377" s="136"/>
      <c r="F377" s="136"/>
      <c r="G377" s="136"/>
      <c r="H377" s="136"/>
      <c r="I377" s="136"/>
      <c r="J377" s="136"/>
      <c r="K377" s="136"/>
      <c r="L377" s="136"/>
      <c r="M377" s="136"/>
      <c r="N377" s="136"/>
      <c r="O377" s="136"/>
      <c r="P377" s="136"/>
      <c r="Q377" s="136"/>
      <c r="R377" s="136"/>
      <c r="S377" s="136"/>
      <c r="T377" s="136"/>
      <c r="U377" s="136"/>
      <c r="V377" s="136"/>
      <c r="W377" s="136"/>
      <c r="X377" s="136"/>
      <c r="Y377" s="136"/>
      <c r="Z377" s="136"/>
      <c r="AA377" s="136"/>
      <c r="AB377" s="136"/>
      <c r="AC377" s="136"/>
      <c r="AD377" s="136"/>
      <c r="AE377" s="136"/>
      <c r="AF377" s="136"/>
      <c r="AG377" s="136"/>
    </row>
    <row r="378" spans="1:33" ht="12.75" customHeight="1">
      <c r="A378" s="136"/>
      <c r="B378" s="136"/>
      <c r="C378" s="136"/>
      <c r="D378" s="136"/>
      <c r="E378" s="136"/>
      <c r="F378" s="136"/>
      <c r="G378" s="136"/>
      <c r="H378" s="136"/>
      <c r="I378" s="136"/>
      <c r="J378" s="136"/>
      <c r="K378" s="136"/>
      <c r="L378" s="136"/>
      <c r="M378" s="136"/>
      <c r="N378" s="136"/>
      <c r="O378" s="136"/>
      <c r="P378" s="136"/>
      <c r="Q378" s="136"/>
      <c r="R378" s="136"/>
      <c r="S378" s="136"/>
      <c r="T378" s="136"/>
      <c r="U378" s="136"/>
      <c r="V378" s="136"/>
      <c r="W378" s="136"/>
      <c r="X378" s="136"/>
      <c r="Y378" s="136"/>
      <c r="Z378" s="136"/>
      <c r="AA378" s="136"/>
      <c r="AB378" s="136"/>
      <c r="AC378" s="136"/>
      <c r="AD378" s="136"/>
      <c r="AE378" s="136"/>
      <c r="AF378" s="136"/>
      <c r="AG378" s="136"/>
    </row>
    <row r="379" spans="1:33" ht="12.75" customHeight="1">
      <c r="A379" s="136"/>
      <c r="B379" s="136"/>
      <c r="C379" s="136"/>
      <c r="D379" s="136"/>
      <c r="E379" s="136"/>
      <c r="F379" s="136"/>
      <c r="G379" s="136"/>
      <c r="H379" s="136"/>
      <c r="I379" s="136"/>
      <c r="J379" s="136"/>
      <c r="K379" s="136"/>
      <c r="L379" s="136"/>
      <c r="M379" s="136"/>
      <c r="N379" s="136"/>
      <c r="O379" s="136"/>
      <c r="P379" s="136"/>
      <c r="Q379" s="136"/>
      <c r="R379" s="136"/>
      <c r="S379" s="136"/>
      <c r="T379" s="136"/>
      <c r="U379" s="136"/>
      <c r="V379" s="136"/>
      <c r="W379" s="136"/>
      <c r="X379" s="136"/>
      <c r="Y379" s="136"/>
      <c r="Z379" s="136"/>
      <c r="AA379" s="136"/>
      <c r="AB379" s="136"/>
      <c r="AC379" s="136"/>
      <c r="AD379" s="136"/>
      <c r="AE379" s="136"/>
      <c r="AF379" s="136"/>
      <c r="AG379" s="136"/>
    </row>
    <row r="380" spans="1:33" ht="12.75" customHeight="1">
      <c r="A380" s="136"/>
      <c r="B380" s="136"/>
      <c r="C380" s="136"/>
      <c r="D380" s="136"/>
      <c r="E380" s="136"/>
      <c r="F380" s="136"/>
      <c r="G380" s="136"/>
      <c r="H380" s="136"/>
      <c r="I380" s="136"/>
      <c r="J380" s="136"/>
      <c r="K380" s="136"/>
      <c r="L380" s="136"/>
      <c r="M380" s="136"/>
      <c r="N380" s="136"/>
      <c r="O380" s="136"/>
      <c r="P380" s="136"/>
      <c r="Q380" s="136"/>
      <c r="R380" s="136"/>
      <c r="S380" s="136"/>
      <c r="T380" s="136"/>
      <c r="U380" s="136"/>
      <c r="V380" s="136"/>
      <c r="W380" s="136"/>
      <c r="X380" s="136"/>
      <c r="Y380" s="136"/>
      <c r="Z380" s="136"/>
      <c r="AA380" s="136"/>
      <c r="AB380" s="136"/>
      <c r="AC380" s="136"/>
      <c r="AD380" s="136"/>
      <c r="AE380" s="136"/>
      <c r="AF380" s="136"/>
      <c r="AG380" s="136"/>
    </row>
    <row r="381" spans="1:33" ht="12.75" customHeight="1">
      <c r="A381" s="136"/>
      <c r="B381" s="136"/>
      <c r="C381" s="136"/>
      <c r="D381" s="136"/>
      <c r="E381" s="136"/>
      <c r="F381" s="136"/>
      <c r="G381" s="136"/>
      <c r="H381" s="136"/>
      <c r="I381" s="136"/>
      <c r="J381" s="136"/>
      <c r="K381" s="136"/>
      <c r="L381" s="136"/>
      <c r="M381" s="136"/>
      <c r="N381" s="136"/>
      <c r="O381" s="136"/>
      <c r="P381" s="136"/>
      <c r="Q381" s="136"/>
      <c r="R381" s="136"/>
      <c r="S381" s="136"/>
      <c r="T381" s="136"/>
      <c r="U381" s="136"/>
      <c r="V381" s="136"/>
      <c r="W381" s="136"/>
      <c r="X381" s="136"/>
      <c r="Y381" s="136"/>
      <c r="Z381" s="136"/>
      <c r="AA381" s="136"/>
      <c r="AB381" s="136"/>
      <c r="AC381" s="136"/>
      <c r="AD381" s="136"/>
      <c r="AE381" s="136"/>
      <c r="AF381" s="136"/>
      <c r="AG381" s="136"/>
    </row>
    <row r="382" spans="1:33" ht="12.75" customHeight="1">
      <c r="A382" s="136"/>
      <c r="B382" s="136"/>
      <c r="C382" s="136"/>
      <c r="D382" s="136"/>
      <c r="E382" s="136"/>
      <c r="F382" s="136"/>
      <c r="G382" s="136"/>
      <c r="H382" s="136"/>
      <c r="I382" s="136"/>
      <c r="J382" s="136"/>
      <c r="K382" s="136"/>
      <c r="L382" s="136"/>
      <c r="M382" s="136"/>
      <c r="N382" s="136"/>
      <c r="O382" s="136"/>
      <c r="P382" s="136"/>
      <c r="Q382" s="136"/>
      <c r="R382" s="136"/>
      <c r="S382" s="136"/>
      <c r="T382" s="136"/>
      <c r="U382" s="136"/>
      <c r="V382" s="136"/>
      <c r="W382" s="136"/>
      <c r="X382" s="136"/>
      <c r="Y382" s="136"/>
      <c r="Z382" s="136"/>
      <c r="AA382" s="136"/>
      <c r="AB382" s="136"/>
      <c r="AC382" s="136"/>
      <c r="AD382" s="136"/>
      <c r="AE382" s="136"/>
      <c r="AF382" s="136"/>
      <c r="AG382" s="136"/>
    </row>
    <row r="383" spans="1:33" ht="12.75" customHeight="1">
      <c r="A383" s="136"/>
      <c r="B383" s="136"/>
      <c r="C383" s="136"/>
      <c r="D383" s="136"/>
      <c r="E383" s="136"/>
      <c r="F383" s="136"/>
      <c r="G383" s="136"/>
      <c r="H383" s="136"/>
      <c r="I383" s="136"/>
      <c r="J383" s="136"/>
      <c r="K383" s="136"/>
      <c r="L383" s="136"/>
      <c r="M383" s="136"/>
      <c r="N383" s="136"/>
      <c r="O383" s="136"/>
      <c r="P383" s="136"/>
      <c r="Q383" s="136"/>
      <c r="R383" s="136"/>
      <c r="S383" s="136"/>
      <c r="T383" s="136"/>
      <c r="U383" s="136"/>
      <c r="V383" s="136"/>
      <c r="W383" s="136"/>
      <c r="X383" s="136"/>
      <c r="Y383" s="136"/>
      <c r="Z383" s="136"/>
      <c r="AA383" s="136"/>
      <c r="AB383" s="136"/>
      <c r="AC383" s="136"/>
      <c r="AD383" s="136"/>
      <c r="AE383" s="136"/>
      <c r="AF383" s="136"/>
      <c r="AG383" s="136"/>
    </row>
    <row r="384" spans="1:33" ht="12.75" customHeight="1">
      <c r="A384" s="136"/>
      <c r="B384" s="136"/>
      <c r="C384" s="136"/>
      <c r="D384" s="136"/>
      <c r="E384" s="136"/>
      <c r="F384" s="136"/>
      <c r="G384" s="136"/>
      <c r="H384" s="136"/>
      <c r="I384" s="136"/>
      <c r="J384" s="136"/>
      <c r="K384" s="136"/>
      <c r="L384" s="136"/>
      <c r="M384" s="136"/>
      <c r="N384" s="136"/>
      <c r="O384" s="136"/>
      <c r="P384" s="136"/>
      <c r="Q384" s="136"/>
      <c r="R384" s="136"/>
      <c r="S384" s="136"/>
      <c r="T384" s="136"/>
      <c r="U384" s="136"/>
      <c r="V384" s="136"/>
      <c r="W384" s="136"/>
      <c r="X384" s="136"/>
      <c r="Y384" s="136"/>
      <c r="Z384" s="136"/>
      <c r="AA384" s="136"/>
      <c r="AB384" s="136"/>
      <c r="AC384" s="136"/>
      <c r="AD384" s="136"/>
      <c r="AE384" s="136"/>
      <c r="AF384" s="136"/>
      <c r="AG384" s="136"/>
    </row>
    <row r="385" spans="1:33" ht="12.75" customHeight="1">
      <c r="A385" s="136"/>
      <c r="B385" s="136"/>
      <c r="C385" s="136"/>
      <c r="D385" s="136"/>
      <c r="E385" s="136"/>
      <c r="F385" s="136"/>
      <c r="G385" s="136"/>
      <c r="H385" s="136"/>
      <c r="I385" s="136"/>
      <c r="J385" s="136"/>
      <c r="K385" s="136"/>
      <c r="L385" s="136"/>
      <c r="M385" s="136"/>
      <c r="N385" s="136"/>
      <c r="O385" s="136"/>
      <c r="P385" s="136"/>
      <c r="Q385" s="136"/>
      <c r="R385" s="136"/>
      <c r="S385" s="136"/>
      <c r="T385" s="136"/>
      <c r="U385" s="136"/>
      <c r="V385" s="136"/>
      <c r="W385" s="136"/>
      <c r="X385" s="136"/>
      <c r="Y385" s="136"/>
      <c r="Z385" s="136"/>
      <c r="AA385" s="136"/>
      <c r="AB385" s="136"/>
      <c r="AC385" s="136"/>
      <c r="AD385" s="136"/>
      <c r="AE385" s="136"/>
      <c r="AF385" s="136"/>
      <c r="AG385" s="136"/>
    </row>
    <row r="386" spans="1:33" ht="12.75" customHeight="1">
      <c r="A386" s="136"/>
      <c r="B386" s="136"/>
      <c r="C386" s="136"/>
      <c r="D386" s="136"/>
      <c r="E386" s="136"/>
      <c r="F386" s="136"/>
      <c r="G386" s="136"/>
      <c r="H386" s="136"/>
      <c r="I386" s="136"/>
      <c r="J386" s="136"/>
      <c r="K386" s="136"/>
      <c r="L386" s="136"/>
      <c r="M386" s="136"/>
      <c r="N386" s="136"/>
      <c r="O386" s="136"/>
      <c r="P386" s="136"/>
      <c r="Q386" s="136"/>
      <c r="R386" s="136"/>
      <c r="S386" s="136"/>
      <c r="T386" s="136"/>
      <c r="U386" s="136"/>
      <c r="V386" s="136"/>
      <c r="W386" s="136"/>
      <c r="X386" s="136"/>
      <c r="Y386" s="136"/>
      <c r="Z386" s="136"/>
      <c r="AA386" s="136"/>
      <c r="AB386" s="136"/>
      <c r="AC386" s="136"/>
      <c r="AD386" s="136"/>
      <c r="AE386" s="136"/>
      <c r="AF386" s="136"/>
      <c r="AG386" s="136"/>
    </row>
    <row r="387" spans="1:33" ht="12.75" customHeight="1">
      <c r="A387" s="136"/>
      <c r="B387" s="136"/>
      <c r="C387" s="136"/>
      <c r="D387" s="136"/>
      <c r="E387" s="136"/>
      <c r="F387" s="136"/>
      <c r="G387" s="136"/>
      <c r="H387" s="136"/>
      <c r="I387" s="136"/>
      <c r="J387" s="136"/>
      <c r="K387" s="136"/>
      <c r="L387" s="136"/>
      <c r="M387" s="136"/>
      <c r="N387" s="136"/>
      <c r="O387" s="136"/>
      <c r="P387" s="136"/>
      <c r="Q387" s="136"/>
      <c r="R387" s="136"/>
      <c r="S387" s="136"/>
      <c r="T387" s="136"/>
      <c r="U387" s="136"/>
      <c r="V387" s="136"/>
      <c r="W387" s="136"/>
      <c r="X387" s="136"/>
      <c r="Y387" s="136"/>
      <c r="Z387" s="136"/>
      <c r="AA387" s="136"/>
      <c r="AB387" s="136"/>
      <c r="AC387" s="136"/>
      <c r="AD387" s="136"/>
      <c r="AE387" s="136"/>
      <c r="AF387" s="136"/>
      <c r="AG387" s="136"/>
    </row>
    <row r="388" spans="1:33" ht="12.75" customHeight="1">
      <c r="A388" s="136"/>
      <c r="B388" s="136"/>
      <c r="C388" s="136"/>
      <c r="D388" s="136"/>
      <c r="E388" s="136"/>
      <c r="F388" s="136"/>
      <c r="G388" s="136"/>
      <c r="H388" s="136"/>
      <c r="I388" s="136"/>
      <c r="J388" s="136"/>
      <c r="K388" s="136"/>
      <c r="L388" s="136"/>
      <c r="M388" s="136"/>
      <c r="N388" s="136"/>
      <c r="O388" s="136"/>
      <c r="P388" s="136"/>
      <c r="Q388" s="136"/>
      <c r="R388" s="136"/>
      <c r="S388" s="136"/>
      <c r="T388" s="136"/>
      <c r="U388" s="136"/>
      <c r="V388" s="136"/>
      <c r="W388" s="136"/>
      <c r="X388" s="136"/>
      <c r="Y388" s="136"/>
      <c r="Z388" s="136"/>
      <c r="AA388" s="136"/>
      <c r="AB388" s="136"/>
      <c r="AC388" s="136"/>
      <c r="AD388" s="136"/>
      <c r="AE388" s="136"/>
      <c r="AF388" s="136"/>
      <c r="AG388" s="136"/>
    </row>
    <row r="389" spans="1:33" ht="12.75" customHeight="1">
      <c r="A389" s="136"/>
      <c r="B389" s="136"/>
      <c r="C389" s="136"/>
      <c r="D389" s="136"/>
      <c r="E389" s="136"/>
      <c r="F389" s="136"/>
      <c r="G389" s="136"/>
      <c r="H389" s="136"/>
      <c r="I389" s="136"/>
      <c r="J389" s="136"/>
      <c r="K389" s="136"/>
      <c r="L389" s="136"/>
      <c r="M389" s="136"/>
      <c r="N389" s="136"/>
      <c r="O389" s="136"/>
      <c r="P389" s="136"/>
      <c r="Q389" s="136"/>
      <c r="R389" s="136"/>
      <c r="S389" s="136"/>
      <c r="T389" s="136"/>
      <c r="U389" s="136"/>
      <c r="V389" s="136"/>
      <c r="W389" s="136"/>
      <c r="X389" s="136"/>
      <c r="Y389" s="136"/>
      <c r="Z389" s="136"/>
      <c r="AA389" s="136"/>
      <c r="AB389" s="136"/>
      <c r="AC389" s="136"/>
      <c r="AD389" s="136"/>
      <c r="AE389" s="136"/>
      <c r="AF389" s="136"/>
      <c r="AG389" s="136"/>
    </row>
    <row r="390" spans="1:33" ht="12.75" customHeight="1">
      <c r="A390" s="136"/>
      <c r="B390" s="136"/>
      <c r="C390" s="136"/>
      <c r="D390" s="136"/>
      <c r="E390" s="136"/>
      <c r="F390" s="136"/>
      <c r="G390" s="136"/>
      <c r="H390" s="136"/>
      <c r="I390" s="136"/>
      <c r="J390" s="136"/>
      <c r="K390" s="136"/>
      <c r="L390" s="136"/>
      <c r="M390" s="136"/>
      <c r="N390" s="136"/>
      <c r="O390" s="136"/>
      <c r="P390" s="136"/>
      <c r="Q390" s="136"/>
      <c r="R390" s="136"/>
      <c r="S390" s="136"/>
      <c r="T390" s="136"/>
      <c r="U390" s="136"/>
      <c r="V390" s="136"/>
      <c r="W390" s="136"/>
      <c r="X390" s="136"/>
      <c r="Y390" s="136"/>
      <c r="Z390" s="136"/>
      <c r="AA390" s="136"/>
      <c r="AB390" s="136"/>
      <c r="AC390" s="136"/>
      <c r="AD390" s="136"/>
      <c r="AE390" s="136"/>
      <c r="AF390" s="136"/>
      <c r="AG390" s="136"/>
    </row>
    <row r="391" spans="1:33" ht="12.75" customHeight="1">
      <c r="A391" s="136"/>
      <c r="B391" s="136"/>
      <c r="C391" s="136"/>
      <c r="D391" s="136"/>
      <c r="E391" s="136"/>
      <c r="F391" s="136"/>
      <c r="G391" s="136"/>
      <c r="H391" s="136"/>
      <c r="I391" s="136"/>
      <c r="J391" s="136"/>
      <c r="K391" s="136"/>
      <c r="L391" s="136"/>
      <c r="M391" s="136"/>
      <c r="N391" s="136"/>
      <c r="O391" s="136"/>
      <c r="P391" s="136"/>
      <c r="Q391" s="136"/>
      <c r="R391" s="136"/>
      <c r="S391" s="136"/>
      <c r="T391" s="136"/>
      <c r="U391" s="136"/>
      <c r="V391" s="136"/>
      <c r="W391" s="136"/>
      <c r="X391" s="136"/>
      <c r="Y391" s="136"/>
      <c r="Z391" s="136"/>
      <c r="AA391" s="136"/>
      <c r="AB391" s="136"/>
      <c r="AC391" s="136"/>
      <c r="AD391" s="136"/>
      <c r="AE391" s="136"/>
      <c r="AF391" s="136"/>
      <c r="AG391" s="136"/>
    </row>
    <row r="392" spans="1:33" ht="12.75" customHeight="1">
      <c r="A392" s="136"/>
      <c r="B392" s="136"/>
      <c r="C392" s="136"/>
      <c r="D392" s="136"/>
      <c r="E392" s="136"/>
      <c r="F392" s="136"/>
      <c r="G392" s="136"/>
      <c r="H392" s="136"/>
      <c r="I392" s="136"/>
      <c r="J392" s="136"/>
      <c r="K392" s="136"/>
      <c r="L392" s="136"/>
      <c r="M392" s="136"/>
      <c r="N392" s="136"/>
      <c r="O392" s="136"/>
      <c r="P392" s="136"/>
      <c r="Q392" s="136"/>
      <c r="R392" s="136"/>
      <c r="S392" s="136"/>
      <c r="T392" s="136"/>
      <c r="U392" s="136"/>
      <c r="V392" s="136"/>
      <c r="W392" s="136"/>
      <c r="X392" s="136"/>
      <c r="Y392" s="136"/>
      <c r="Z392" s="136"/>
      <c r="AA392" s="136"/>
      <c r="AB392" s="136"/>
      <c r="AC392" s="136"/>
      <c r="AD392" s="136"/>
      <c r="AE392" s="136"/>
      <c r="AF392" s="136"/>
      <c r="AG392" s="136"/>
    </row>
    <row r="393" spans="1:33" ht="12.75" customHeight="1">
      <c r="A393" s="136"/>
      <c r="B393" s="136"/>
      <c r="C393" s="136"/>
      <c r="D393" s="136"/>
      <c r="E393" s="136"/>
      <c r="F393" s="136"/>
      <c r="G393" s="136"/>
      <c r="H393" s="136"/>
      <c r="I393" s="136"/>
      <c r="J393" s="136"/>
      <c r="K393" s="136"/>
      <c r="L393" s="136"/>
      <c r="M393" s="136"/>
      <c r="N393" s="136"/>
      <c r="O393" s="136"/>
      <c r="P393" s="136"/>
      <c r="Q393" s="136"/>
      <c r="R393" s="136"/>
      <c r="S393" s="136"/>
      <c r="T393" s="136"/>
      <c r="U393" s="136"/>
      <c r="V393" s="136"/>
      <c r="W393" s="136"/>
      <c r="X393" s="136"/>
      <c r="Y393" s="136"/>
      <c r="Z393" s="136"/>
      <c r="AA393" s="136"/>
      <c r="AB393" s="136"/>
      <c r="AC393" s="136"/>
      <c r="AD393" s="136"/>
      <c r="AE393" s="136"/>
      <c r="AF393" s="136"/>
      <c r="AG393" s="136"/>
    </row>
    <row r="394" spans="1:33" ht="12.75" customHeight="1">
      <c r="A394" s="136"/>
      <c r="B394" s="136"/>
      <c r="C394" s="136"/>
      <c r="D394" s="136"/>
      <c r="E394" s="136"/>
      <c r="F394" s="136"/>
      <c r="G394" s="136"/>
      <c r="H394" s="136"/>
      <c r="I394" s="136"/>
      <c r="J394" s="136"/>
      <c r="K394" s="136"/>
      <c r="L394" s="136"/>
      <c r="M394" s="136"/>
      <c r="N394" s="136"/>
      <c r="O394" s="136"/>
      <c r="P394" s="136"/>
      <c r="Q394" s="136"/>
      <c r="R394" s="136"/>
      <c r="S394" s="136"/>
      <c r="T394" s="136"/>
      <c r="U394" s="136"/>
      <c r="V394" s="136"/>
      <c r="W394" s="136"/>
      <c r="X394" s="136"/>
      <c r="Y394" s="136"/>
      <c r="Z394" s="136"/>
      <c r="AA394" s="136"/>
      <c r="AB394" s="136"/>
      <c r="AC394" s="136"/>
      <c r="AD394" s="136"/>
      <c r="AE394" s="136"/>
      <c r="AF394" s="136"/>
      <c r="AG394" s="136"/>
    </row>
    <row r="395" spans="1:33" ht="12.75" customHeight="1">
      <c r="A395" s="136"/>
      <c r="B395" s="136"/>
      <c r="C395" s="136"/>
      <c r="D395" s="136"/>
      <c r="E395" s="136"/>
      <c r="F395" s="136"/>
      <c r="G395" s="136"/>
      <c r="H395" s="136"/>
      <c r="I395" s="136"/>
      <c r="J395" s="136"/>
      <c r="K395" s="136"/>
      <c r="L395" s="136"/>
      <c r="M395" s="136"/>
      <c r="N395" s="136"/>
      <c r="O395" s="136"/>
      <c r="P395" s="136"/>
      <c r="Q395" s="136"/>
      <c r="R395" s="136"/>
      <c r="S395" s="136"/>
      <c r="T395" s="136"/>
      <c r="U395" s="136"/>
      <c r="V395" s="136"/>
      <c r="W395" s="136"/>
      <c r="X395" s="136"/>
      <c r="Y395" s="136"/>
      <c r="Z395" s="136"/>
      <c r="AA395" s="136"/>
      <c r="AB395" s="136"/>
      <c r="AC395" s="136"/>
      <c r="AD395" s="136"/>
      <c r="AE395" s="136"/>
      <c r="AF395" s="136"/>
      <c r="AG395" s="136"/>
    </row>
    <row r="396" spans="1:33" ht="12.75" customHeight="1">
      <c r="A396" s="136"/>
      <c r="B396" s="136"/>
      <c r="C396" s="136"/>
      <c r="D396" s="136"/>
      <c r="E396" s="136"/>
      <c r="F396" s="136"/>
      <c r="G396" s="136"/>
      <c r="H396" s="136"/>
      <c r="I396" s="136"/>
      <c r="J396" s="136"/>
      <c r="K396" s="136"/>
      <c r="L396" s="136"/>
      <c r="M396" s="136"/>
      <c r="N396" s="136"/>
      <c r="O396" s="136"/>
      <c r="P396" s="136"/>
      <c r="Q396" s="136"/>
      <c r="R396" s="136"/>
      <c r="S396" s="136"/>
      <c r="T396" s="136"/>
      <c r="U396" s="136"/>
      <c r="V396" s="136"/>
      <c r="W396" s="136"/>
      <c r="X396" s="136"/>
      <c r="Y396" s="136"/>
      <c r="Z396" s="136"/>
      <c r="AA396" s="136"/>
      <c r="AB396" s="136"/>
      <c r="AC396" s="136"/>
      <c r="AD396" s="136"/>
      <c r="AE396" s="136"/>
      <c r="AF396" s="136"/>
      <c r="AG396" s="136"/>
    </row>
    <row r="397" spans="1:33" ht="12.75" customHeight="1">
      <c r="A397" s="136"/>
      <c r="B397" s="136"/>
      <c r="C397" s="136"/>
      <c r="D397" s="136"/>
      <c r="E397" s="136"/>
      <c r="F397" s="136"/>
      <c r="G397" s="136"/>
      <c r="H397" s="136"/>
      <c r="I397" s="136"/>
      <c r="J397" s="136"/>
      <c r="K397" s="136"/>
      <c r="L397" s="136"/>
      <c r="M397" s="136"/>
      <c r="N397" s="136"/>
      <c r="O397" s="136"/>
      <c r="P397" s="136"/>
      <c r="Q397" s="136"/>
      <c r="R397" s="136"/>
      <c r="S397" s="136"/>
      <c r="T397" s="136"/>
      <c r="U397" s="136"/>
      <c r="V397" s="136"/>
      <c r="W397" s="136"/>
      <c r="X397" s="136"/>
      <c r="Y397" s="136"/>
      <c r="Z397" s="136"/>
      <c r="AA397" s="136"/>
      <c r="AB397" s="136"/>
      <c r="AC397" s="136"/>
      <c r="AD397" s="136"/>
      <c r="AE397" s="136"/>
      <c r="AF397" s="136"/>
      <c r="AG397" s="136"/>
    </row>
    <row r="398" spans="1:33" ht="12.75" customHeight="1">
      <c r="A398" s="136"/>
      <c r="B398" s="136"/>
      <c r="C398" s="136"/>
      <c r="D398" s="136"/>
      <c r="E398" s="136"/>
      <c r="F398" s="136"/>
      <c r="G398" s="136"/>
      <c r="H398" s="136"/>
      <c r="I398" s="136"/>
      <c r="J398" s="136"/>
      <c r="K398" s="136"/>
      <c r="L398" s="136"/>
      <c r="M398" s="136"/>
      <c r="N398" s="136"/>
      <c r="O398" s="136"/>
      <c r="P398" s="136"/>
      <c r="Q398" s="136"/>
      <c r="R398" s="136"/>
      <c r="S398" s="136"/>
      <c r="T398" s="136"/>
      <c r="U398" s="136"/>
      <c r="V398" s="136"/>
      <c r="W398" s="136"/>
      <c r="X398" s="136"/>
      <c r="Y398" s="136"/>
      <c r="Z398" s="136"/>
      <c r="AA398" s="136"/>
      <c r="AB398" s="136"/>
      <c r="AC398" s="136"/>
      <c r="AD398" s="136"/>
      <c r="AE398" s="136"/>
      <c r="AF398" s="136"/>
      <c r="AG398" s="136"/>
    </row>
    <row r="399" spans="1:33" ht="12.75" customHeight="1">
      <c r="A399" s="136"/>
      <c r="B399" s="136"/>
      <c r="C399" s="136"/>
      <c r="D399" s="136"/>
      <c r="E399" s="136"/>
      <c r="F399" s="136"/>
      <c r="G399" s="136"/>
      <c r="H399" s="136"/>
      <c r="I399" s="136"/>
      <c r="J399" s="136"/>
      <c r="K399" s="136"/>
      <c r="L399" s="136"/>
      <c r="M399" s="136"/>
      <c r="N399" s="136"/>
      <c r="O399" s="136"/>
      <c r="P399" s="136"/>
      <c r="Q399" s="136"/>
      <c r="R399" s="136"/>
      <c r="S399" s="136"/>
      <c r="T399" s="136"/>
      <c r="U399" s="136"/>
      <c r="V399" s="136"/>
      <c r="W399" s="136"/>
      <c r="X399" s="136"/>
      <c r="Y399" s="136"/>
      <c r="Z399" s="136"/>
      <c r="AA399" s="136"/>
      <c r="AB399" s="136"/>
      <c r="AC399" s="136"/>
      <c r="AD399" s="136"/>
      <c r="AE399" s="136"/>
      <c r="AF399" s="136"/>
      <c r="AG399" s="136"/>
    </row>
    <row r="400" spans="1:33" ht="12.75" customHeight="1">
      <c r="A400" s="136"/>
      <c r="B400" s="136"/>
      <c r="C400" s="136"/>
      <c r="D400" s="136"/>
      <c r="E400" s="136"/>
      <c r="F400" s="136"/>
      <c r="G400" s="136"/>
      <c r="H400" s="136"/>
      <c r="I400" s="136"/>
      <c r="J400" s="136"/>
      <c r="K400" s="136"/>
      <c r="L400" s="136"/>
      <c r="M400" s="136"/>
      <c r="N400" s="136"/>
      <c r="O400" s="136"/>
      <c r="P400" s="136"/>
      <c r="Q400" s="136"/>
      <c r="R400" s="136"/>
      <c r="S400" s="136"/>
      <c r="T400" s="136"/>
      <c r="U400" s="136"/>
      <c r="V400" s="136"/>
      <c r="W400" s="136"/>
      <c r="X400" s="136"/>
      <c r="Y400" s="136"/>
      <c r="Z400" s="136"/>
      <c r="AA400" s="136"/>
      <c r="AB400" s="136"/>
      <c r="AC400" s="136"/>
      <c r="AD400" s="136"/>
      <c r="AE400" s="136"/>
      <c r="AF400" s="136"/>
      <c r="AG400" s="136"/>
    </row>
    <row r="401" spans="1:33" ht="12.75" customHeight="1">
      <c r="A401" s="136"/>
      <c r="B401" s="136"/>
      <c r="C401" s="136"/>
      <c r="D401" s="136"/>
      <c r="E401" s="136"/>
      <c r="F401" s="136"/>
      <c r="G401" s="136"/>
      <c r="H401" s="136"/>
      <c r="I401" s="136"/>
      <c r="J401" s="136"/>
      <c r="K401" s="136"/>
      <c r="L401" s="136"/>
      <c r="M401" s="136"/>
      <c r="N401" s="136"/>
      <c r="O401" s="136"/>
      <c r="P401" s="136"/>
      <c r="Q401" s="136"/>
      <c r="R401" s="136"/>
      <c r="S401" s="136"/>
      <c r="T401" s="136"/>
      <c r="U401" s="136"/>
      <c r="V401" s="136"/>
      <c r="W401" s="136"/>
      <c r="X401" s="136"/>
      <c r="Y401" s="136"/>
      <c r="Z401" s="136"/>
      <c r="AA401" s="136"/>
      <c r="AB401" s="136"/>
      <c r="AC401" s="136"/>
      <c r="AD401" s="136"/>
      <c r="AE401" s="136"/>
      <c r="AF401" s="136"/>
      <c r="AG401" s="136"/>
    </row>
    <row r="402" spans="1:33" ht="12.75" customHeight="1">
      <c r="A402" s="136"/>
      <c r="B402" s="136"/>
      <c r="C402" s="136"/>
      <c r="D402" s="136"/>
      <c r="E402" s="136"/>
      <c r="F402" s="136"/>
      <c r="G402" s="136"/>
      <c r="H402" s="136"/>
      <c r="I402" s="136"/>
      <c r="J402" s="136"/>
      <c r="K402" s="136"/>
      <c r="L402" s="136"/>
      <c r="M402" s="136"/>
      <c r="N402" s="136"/>
      <c r="O402" s="136"/>
      <c r="P402" s="136"/>
      <c r="Q402" s="136"/>
      <c r="R402" s="136"/>
      <c r="S402" s="136"/>
      <c r="T402" s="136"/>
      <c r="U402" s="136"/>
      <c r="V402" s="136"/>
      <c r="W402" s="136"/>
      <c r="X402" s="136"/>
      <c r="Y402" s="136"/>
      <c r="Z402" s="136"/>
      <c r="AA402" s="136"/>
      <c r="AB402" s="136"/>
      <c r="AC402" s="136"/>
      <c r="AD402" s="136"/>
      <c r="AE402" s="136"/>
      <c r="AF402" s="136"/>
      <c r="AG402" s="136"/>
    </row>
    <row r="403" spans="1:33" ht="12.75" customHeight="1">
      <c r="A403" s="136"/>
      <c r="B403" s="136"/>
      <c r="C403" s="136"/>
      <c r="D403" s="136"/>
      <c r="E403" s="136"/>
      <c r="F403" s="136"/>
      <c r="G403" s="136"/>
      <c r="H403" s="136"/>
      <c r="I403" s="136"/>
      <c r="J403" s="136"/>
      <c r="K403" s="136"/>
      <c r="L403" s="136"/>
      <c r="M403" s="136"/>
      <c r="N403" s="136"/>
      <c r="O403" s="136"/>
      <c r="P403" s="136"/>
      <c r="Q403" s="136"/>
      <c r="R403" s="136"/>
      <c r="S403" s="136"/>
      <c r="T403" s="136"/>
      <c r="U403" s="136"/>
      <c r="V403" s="136"/>
      <c r="W403" s="136"/>
      <c r="X403" s="136"/>
      <c r="Y403" s="136"/>
      <c r="Z403" s="136"/>
      <c r="AA403" s="136"/>
      <c r="AB403" s="136"/>
      <c r="AC403" s="136"/>
      <c r="AD403" s="136"/>
      <c r="AE403" s="136"/>
      <c r="AF403" s="136"/>
      <c r="AG403" s="136"/>
    </row>
    <row r="404" spans="1:33" ht="12.75" customHeight="1">
      <c r="A404" s="136"/>
      <c r="B404" s="136"/>
      <c r="C404" s="136"/>
      <c r="D404" s="136"/>
      <c r="E404" s="136"/>
      <c r="F404" s="136"/>
      <c r="G404" s="136"/>
      <c r="H404" s="136"/>
      <c r="I404" s="136"/>
      <c r="J404" s="136"/>
      <c r="K404" s="136"/>
      <c r="L404" s="136"/>
      <c r="M404" s="136"/>
      <c r="N404" s="136"/>
      <c r="O404" s="136"/>
      <c r="P404" s="136"/>
      <c r="Q404" s="136"/>
      <c r="R404" s="136"/>
      <c r="S404" s="136"/>
      <c r="T404" s="136"/>
      <c r="U404" s="136"/>
      <c r="V404" s="136"/>
      <c r="W404" s="136"/>
      <c r="X404" s="136"/>
      <c r="Y404" s="136"/>
      <c r="Z404" s="136"/>
      <c r="AA404" s="136"/>
      <c r="AB404" s="136"/>
      <c r="AC404" s="136"/>
      <c r="AD404" s="136"/>
      <c r="AE404" s="136"/>
      <c r="AF404" s="136"/>
      <c r="AG404" s="136"/>
    </row>
    <row r="405" spans="1:33" ht="12.75" customHeight="1">
      <c r="A405" s="136"/>
      <c r="B405" s="136"/>
      <c r="C405" s="136"/>
      <c r="D405" s="136"/>
      <c r="E405" s="136"/>
      <c r="F405" s="136"/>
      <c r="G405" s="136"/>
      <c r="H405" s="136"/>
      <c r="I405" s="136"/>
      <c r="J405" s="136"/>
      <c r="K405" s="136"/>
      <c r="L405" s="136"/>
      <c r="M405" s="136"/>
      <c r="N405" s="136"/>
      <c r="O405" s="136"/>
      <c r="P405" s="136"/>
      <c r="Q405" s="136"/>
      <c r="R405" s="136"/>
      <c r="S405" s="136"/>
      <c r="T405" s="136"/>
      <c r="U405" s="136"/>
      <c r="V405" s="136"/>
      <c r="W405" s="136"/>
      <c r="X405" s="136"/>
      <c r="Y405" s="136"/>
      <c r="Z405" s="136"/>
      <c r="AA405" s="136"/>
      <c r="AB405" s="136"/>
      <c r="AC405" s="136"/>
      <c r="AD405" s="136"/>
      <c r="AE405" s="136"/>
      <c r="AF405" s="136"/>
      <c r="AG405" s="136"/>
    </row>
    <row r="406" spans="1:33" ht="12.75" customHeight="1">
      <c r="A406" s="136"/>
      <c r="B406" s="136"/>
      <c r="C406" s="136"/>
      <c r="D406" s="136"/>
      <c r="E406" s="136"/>
      <c r="F406" s="136"/>
      <c r="G406" s="136"/>
      <c r="H406" s="136"/>
      <c r="I406" s="136"/>
      <c r="J406" s="136"/>
      <c r="K406" s="136"/>
      <c r="L406" s="136"/>
      <c r="M406" s="136"/>
      <c r="N406" s="136"/>
      <c r="O406" s="136"/>
      <c r="P406" s="136"/>
      <c r="Q406" s="136"/>
      <c r="R406" s="136"/>
      <c r="S406" s="136"/>
      <c r="T406" s="136"/>
      <c r="U406" s="136"/>
      <c r="V406" s="136"/>
      <c r="W406" s="136"/>
      <c r="X406" s="136"/>
      <c r="Y406" s="136"/>
      <c r="Z406" s="136"/>
      <c r="AA406" s="136"/>
      <c r="AB406" s="136"/>
      <c r="AC406" s="136"/>
      <c r="AD406" s="136"/>
      <c r="AE406" s="136"/>
      <c r="AF406" s="136"/>
      <c r="AG406" s="136"/>
    </row>
    <row r="407" spans="1:33" ht="12.75" customHeight="1">
      <c r="A407" s="136"/>
      <c r="B407" s="136"/>
      <c r="C407" s="136"/>
      <c r="D407" s="136"/>
      <c r="E407" s="136"/>
      <c r="F407" s="136"/>
      <c r="G407" s="136"/>
      <c r="H407" s="136"/>
      <c r="I407" s="136"/>
      <c r="J407" s="136"/>
      <c r="K407" s="136"/>
      <c r="L407" s="136"/>
      <c r="M407" s="136"/>
      <c r="N407" s="136"/>
      <c r="O407" s="136"/>
      <c r="P407" s="136"/>
      <c r="Q407" s="136"/>
      <c r="R407" s="136"/>
      <c r="S407" s="136"/>
      <c r="T407" s="136"/>
      <c r="U407" s="136"/>
      <c r="V407" s="136"/>
      <c r="W407" s="136"/>
      <c r="X407" s="136"/>
      <c r="Y407" s="136"/>
      <c r="Z407" s="136"/>
      <c r="AA407" s="136"/>
      <c r="AB407" s="136"/>
      <c r="AC407" s="136"/>
      <c r="AD407" s="136"/>
      <c r="AE407" s="136"/>
      <c r="AF407" s="136"/>
      <c r="AG407" s="136"/>
    </row>
    <row r="408" spans="1:33" ht="12.75" customHeight="1">
      <c r="A408" s="136"/>
      <c r="B408" s="136"/>
      <c r="C408" s="136"/>
      <c r="D408" s="136"/>
      <c r="E408" s="136"/>
      <c r="F408" s="136"/>
      <c r="G408" s="136"/>
      <c r="H408" s="136"/>
      <c r="I408" s="136"/>
      <c r="J408" s="136"/>
      <c r="K408" s="136"/>
      <c r="L408" s="136"/>
      <c r="M408" s="136"/>
      <c r="N408" s="136"/>
      <c r="O408" s="136"/>
      <c r="P408" s="136"/>
      <c r="Q408" s="136"/>
      <c r="R408" s="136"/>
      <c r="S408" s="136"/>
      <c r="T408" s="136"/>
      <c r="U408" s="136"/>
      <c r="V408" s="136"/>
      <c r="W408" s="136"/>
      <c r="X408" s="136"/>
      <c r="Y408" s="136"/>
      <c r="Z408" s="136"/>
      <c r="AA408" s="136"/>
      <c r="AB408" s="136"/>
      <c r="AC408" s="136"/>
      <c r="AD408" s="136"/>
      <c r="AE408" s="136"/>
      <c r="AF408" s="136"/>
      <c r="AG408" s="136"/>
    </row>
    <row r="409" spans="1:33" ht="12.75" customHeight="1">
      <c r="A409" s="136"/>
      <c r="B409" s="136"/>
      <c r="C409" s="136"/>
      <c r="D409" s="136"/>
      <c r="E409" s="136"/>
      <c r="F409" s="136"/>
      <c r="G409" s="136"/>
      <c r="H409" s="136"/>
      <c r="I409" s="136"/>
      <c r="J409" s="136"/>
      <c r="K409" s="136"/>
      <c r="L409" s="136"/>
      <c r="M409" s="136"/>
      <c r="N409" s="136"/>
      <c r="O409" s="136"/>
      <c r="P409" s="136"/>
      <c r="Q409" s="136"/>
      <c r="R409" s="136"/>
      <c r="S409" s="136"/>
      <c r="T409" s="136"/>
      <c r="U409" s="136"/>
      <c r="V409" s="136"/>
      <c r="W409" s="136"/>
      <c r="X409" s="136"/>
      <c r="Y409" s="136"/>
      <c r="Z409" s="136"/>
      <c r="AA409" s="136"/>
      <c r="AB409" s="136"/>
      <c r="AC409" s="136"/>
      <c r="AD409" s="136"/>
      <c r="AE409" s="136"/>
      <c r="AF409" s="136"/>
      <c r="AG409" s="136"/>
    </row>
    <row r="410" spans="1:33" ht="12.75" customHeight="1">
      <c r="A410" s="136"/>
      <c r="B410" s="136"/>
      <c r="C410" s="136"/>
      <c r="D410" s="136"/>
      <c r="E410" s="136"/>
      <c r="F410" s="136"/>
      <c r="G410" s="136"/>
      <c r="H410" s="136"/>
      <c r="I410" s="136"/>
      <c r="J410" s="136"/>
      <c r="K410" s="136"/>
      <c r="L410" s="136"/>
      <c r="M410" s="136"/>
      <c r="N410" s="136"/>
      <c r="O410" s="136"/>
      <c r="P410" s="136"/>
      <c r="Q410" s="136"/>
      <c r="R410" s="136"/>
      <c r="S410" s="136"/>
      <c r="T410" s="136"/>
      <c r="U410" s="136"/>
      <c r="V410" s="136"/>
      <c r="W410" s="136"/>
      <c r="X410" s="136"/>
      <c r="Y410" s="136"/>
      <c r="Z410" s="136"/>
      <c r="AA410" s="136"/>
      <c r="AB410" s="136"/>
      <c r="AC410" s="136"/>
      <c r="AD410" s="136"/>
      <c r="AE410" s="136"/>
      <c r="AF410" s="136"/>
      <c r="AG410" s="136"/>
    </row>
    <row r="411" spans="1:33" ht="12.75" customHeight="1">
      <c r="A411" s="136"/>
      <c r="B411" s="136"/>
      <c r="C411" s="136"/>
      <c r="D411" s="136"/>
      <c r="E411" s="136"/>
      <c r="F411" s="136"/>
      <c r="G411" s="136"/>
      <c r="H411" s="136"/>
      <c r="I411" s="136"/>
      <c r="J411" s="136"/>
      <c r="K411" s="136"/>
      <c r="L411" s="136"/>
      <c r="M411" s="136"/>
      <c r="N411" s="136"/>
      <c r="O411" s="136"/>
      <c r="P411" s="136"/>
      <c r="Q411" s="136"/>
      <c r="R411" s="136"/>
      <c r="S411" s="136"/>
      <c r="T411" s="136"/>
      <c r="U411" s="136"/>
      <c r="V411" s="136"/>
      <c r="W411" s="136"/>
      <c r="X411" s="136"/>
      <c r="Y411" s="136"/>
      <c r="Z411" s="136"/>
      <c r="AA411" s="136"/>
      <c r="AB411" s="136"/>
      <c r="AC411" s="136"/>
      <c r="AD411" s="136"/>
      <c r="AE411" s="136"/>
      <c r="AF411" s="136"/>
      <c r="AG411" s="136"/>
    </row>
    <row r="412" spans="1:33" ht="12.75" customHeight="1">
      <c r="A412" s="136"/>
      <c r="B412" s="136"/>
      <c r="C412" s="136"/>
      <c r="D412" s="136"/>
      <c r="E412" s="136"/>
      <c r="F412" s="136"/>
      <c r="G412" s="136"/>
      <c r="H412" s="136"/>
      <c r="I412" s="136"/>
      <c r="J412" s="136"/>
      <c r="K412" s="136"/>
      <c r="L412" s="136"/>
      <c r="M412" s="136"/>
      <c r="N412" s="136"/>
      <c r="O412" s="136"/>
      <c r="P412" s="136"/>
      <c r="Q412" s="136"/>
      <c r="R412" s="136"/>
      <c r="S412" s="136"/>
      <c r="T412" s="136"/>
      <c r="U412" s="136"/>
      <c r="V412" s="136"/>
      <c r="W412" s="136"/>
      <c r="X412" s="136"/>
      <c r="Y412" s="136"/>
      <c r="Z412" s="136"/>
      <c r="AA412" s="136"/>
      <c r="AB412" s="136"/>
      <c r="AC412" s="136"/>
      <c r="AD412" s="136"/>
      <c r="AE412" s="136"/>
      <c r="AF412" s="136"/>
      <c r="AG412" s="136"/>
    </row>
    <row r="413" spans="1:33" ht="12.75" customHeight="1">
      <c r="A413" s="136"/>
      <c r="B413" s="136"/>
      <c r="C413" s="136"/>
      <c r="D413" s="136"/>
      <c r="E413" s="136"/>
      <c r="F413" s="136"/>
      <c r="G413" s="136"/>
      <c r="H413" s="136"/>
      <c r="I413" s="136"/>
      <c r="J413" s="136"/>
      <c r="K413" s="136"/>
      <c r="L413" s="136"/>
      <c r="M413" s="136"/>
      <c r="N413" s="136"/>
      <c r="O413" s="136"/>
      <c r="P413" s="136"/>
      <c r="Q413" s="136"/>
      <c r="R413" s="136"/>
      <c r="S413" s="136"/>
      <c r="T413" s="136"/>
      <c r="U413" s="136"/>
      <c r="V413" s="136"/>
      <c r="W413" s="136"/>
      <c r="X413" s="136"/>
      <c r="Y413" s="136"/>
      <c r="Z413" s="136"/>
      <c r="AA413" s="136"/>
      <c r="AB413" s="136"/>
      <c r="AC413" s="136"/>
      <c r="AD413" s="136"/>
      <c r="AE413" s="136"/>
      <c r="AF413" s="136"/>
      <c r="AG413" s="136"/>
    </row>
    <row r="414" spans="1:33" ht="12.75" customHeight="1">
      <c r="A414" s="136"/>
      <c r="B414" s="136"/>
      <c r="C414" s="136"/>
      <c r="D414" s="136"/>
      <c r="E414" s="136"/>
      <c r="F414" s="136"/>
      <c r="G414" s="136"/>
      <c r="H414" s="136"/>
      <c r="I414" s="136"/>
      <c r="J414" s="136"/>
      <c r="K414" s="136"/>
      <c r="L414" s="136"/>
      <c r="M414" s="136"/>
      <c r="N414" s="136"/>
      <c r="O414" s="136"/>
      <c r="P414" s="136"/>
      <c r="Q414" s="136"/>
      <c r="R414" s="136"/>
      <c r="S414" s="136"/>
      <c r="T414" s="136"/>
      <c r="U414" s="136"/>
      <c r="V414" s="136"/>
      <c r="W414" s="136"/>
      <c r="X414" s="136"/>
      <c r="Y414" s="136"/>
      <c r="Z414" s="136"/>
      <c r="AA414" s="136"/>
      <c r="AB414" s="136"/>
      <c r="AC414" s="136"/>
      <c r="AD414" s="136"/>
      <c r="AE414" s="136"/>
      <c r="AF414" s="136"/>
      <c r="AG414" s="136"/>
    </row>
    <row r="415" spans="1:33" ht="12.75" customHeight="1">
      <c r="A415" s="136"/>
      <c r="B415" s="136"/>
      <c r="C415" s="136"/>
      <c r="D415" s="136"/>
      <c r="E415" s="136"/>
      <c r="F415" s="136"/>
      <c r="G415" s="136"/>
      <c r="H415" s="136"/>
      <c r="I415" s="136"/>
      <c r="J415" s="136"/>
      <c r="K415" s="136"/>
      <c r="L415" s="136"/>
      <c r="M415" s="136"/>
      <c r="N415" s="136"/>
      <c r="O415" s="136"/>
      <c r="P415" s="136"/>
      <c r="Q415" s="136"/>
      <c r="R415" s="136"/>
      <c r="S415" s="136"/>
      <c r="T415" s="136"/>
      <c r="U415" s="136"/>
      <c r="V415" s="136"/>
      <c r="W415" s="136"/>
      <c r="X415" s="136"/>
      <c r="Y415" s="136"/>
      <c r="Z415" s="136"/>
      <c r="AA415" s="136"/>
      <c r="AB415" s="136"/>
      <c r="AC415" s="136"/>
      <c r="AD415" s="136"/>
      <c r="AE415" s="136"/>
      <c r="AF415" s="136"/>
      <c r="AG415" s="136"/>
    </row>
    <row r="416" spans="1:33" ht="12.75" customHeight="1">
      <c r="A416" s="136"/>
      <c r="B416" s="136"/>
      <c r="C416" s="136"/>
      <c r="D416" s="136"/>
      <c r="E416" s="136"/>
      <c r="F416" s="136"/>
      <c r="G416" s="136"/>
      <c r="H416" s="136"/>
      <c r="I416" s="136"/>
      <c r="J416" s="136"/>
      <c r="K416" s="136"/>
      <c r="L416" s="136"/>
      <c r="M416" s="136"/>
      <c r="N416" s="136"/>
      <c r="O416" s="136"/>
      <c r="P416" s="136"/>
      <c r="Q416" s="136"/>
      <c r="R416" s="136"/>
      <c r="S416" s="136"/>
      <c r="T416" s="136"/>
      <c r="U416" s="136"/>
      <c r="V416" s="136"/>
      <c r="W416" s="136"/>
      <c r="X416" s="136"/>
      <c r="Y416" s="136"/>
      <c r="Z416" s="136"/>
      <c r="AA416" s="136"/>
      <c r="AB416" s="136"/>
      <c r="AC416" s="136"/>
      <c r="AD416" s="136"/>
      <c r="AE416" s="136"/>
      <c r="AF416" s="136"/>
      <c r="AG416" s="136"/>
    </row>
    <row r="417" spans="1:33" ht="12.75" customHeight="1">
      <c r="A417" s="136"/>
      <c r="B417" s="136"/>
      <c r="C417" s="136"/>
      <c r="D417" s="136"/>
      <c r="E417" s="136"/>
      <c r="F417" s="136"/>
      <c r="G417" s="136"/>
      <c r="H417" s="136"/>
      <c r="I417" s="136"/>
      <c r="J417" s="136"/>
      <c r="K417" s="136"/>
      <c r="L417" s="136"/>
      <c r="M417" s="136"/>
      <c r="N417" s="136"/>
      <c r="O417" s="136"/>
      <c r="P417" s="136"/>
      <c r="Q417" s="136"/>
      <c r="R417" s="136"/>
      <c r="S417" s="136"/>
      <c r="T417" s="136"/>
      <c r="U417" s="136"/>
      <c r="V417" s="136"/>
      <c r="W417" s="136"/>
      <c r="X417" s="136"/>
      <c r="Y417" s="136"/>
      <c r="Z417" s="136"/>
      <c r="AA417" s="136"/>
      <c r="AB417" s="136"/>
      <c r="AC417" s="136"/>
      <c r="AD417" s="136"/>
      <c r="AE417" s="136"/>
      <c r="AF417" s="136"/>
      <c r="AG417" s="136"/>
    </row>
    <row r="418" spans="1:33" ht="12.75" customHeight="1">
      <c r="A418" s="136"/>
      <c r="B418" s="136"/>
      <c r="C418" s="136"/>
      <c r="D418" s="136"/>
      <c r="E418" s="136"/>
      <c r="F418" s="136"/>
      <c r="G418" s="136"/>
      <c r="H418" s="136"/>
      <c r="I418" s="136"/>
      <c r="J418" s="136"/>
      <c r="K418" s="136"/>
      <c r="L418" s="136"/>
      <c r="M418" s="136"/>
      <c r="N418" s="136"/>
      <c r="O418" s="136"/>
      <c r="P418" s="136"/>
      <c r="Q418" s="136"/>
      <c r="R418" s="136"/>
      <c r="S418" s="136"/>
      <c r="T418" s="136"/>
      <c r="U418" s="136"/>
      <c r="V418" s="136"/>
      <c r="W418" s="136"/>
      <c r="X418" s="136"/>
      <c r="Y418" s="136"/>
      <c r="Z418" s="136"/>
      <c r="AA418" s="136"/>
      <c r="AB418" s="136"/>
      <c r="AC418" s="136"/>
      <c r="AD418" s="136"/>
      <c r="AE418" s="136"/>
      <c r="AF418" s="136"/>
      <c r="AG418" s="136"/>
    </row>
    <row r="419" spans="1:33" ht="12.75" customHeight="1">
      <c r="A419" s="136"/>
      <c r="B419" s="136"/>
      <c r="C419" s="136"/>
      <c r="D419" s="136"/>
      <c r="E419" s="136"/>
      <c r="F419" s="136"/>
      <c r="G419" s="136"/>
      <c r="H419" s="136"/>
      <c r="I419" s="136"/>
      <c r="J419" s="136"/>
      <c r="K419" s="136"/>
      <c r="L419" s="136"/>
      <c r="M419" s="136"/>
      <c r="N419" s="136"/>
      <c r="O419" s="136"/>
      <c r="P419" s="136"/>
      <c r="Q419" s="136"/>
      <c r="R419" s="136"/>
      <c r="S419" s="136"/>
      <c r="T419" s="136"/>
      <c r="U419" s="136"/>
      <c r="V419" s="136"/>
      <c r="W419" s="136"/>
      <c r="X419" s="136"/>
      <c r="Y419" s="136"/>
      <c r="Z419" s="136"/>
      <c r="AA419" s="136"/>
      <c r="AB419" s="136"/>
      <c r="AC419" s="136"/>
      <c r="AD419" s="136"/>
      <c r="AE419" s="136"/>
      <c r="AF419" s="136"/>
      <c r="AG419" s="136"/>
    </row>
    <row r="420" spans="1:33" ht="12.75" customHeight="1">
      <c r="A420" s="136"/>
      <c r="B420" s="136"/>
      <c r="C420" s="136"/>
      <c r="D420" s="136"/>
      <c r="E420" s="136"/>
      <c r="F420" s="136"/>
      <c r="G420" s="136"/>
      <c r="H420" s="136"/>
      <c r="I420" s="136"/>
      <c r="J420" s="136"/>
      <c r="K420" s="136"/>
      <c r="L420" s="136"/>
      <c r="M420" s="136"/>
      <c r="N420" s="136"/>
      <c r="O420" s="136"/>
      <c r="P420" s="136"/>
      <c r="Q420" s="136"/>
      <c r="R420" s="136"/>
      <c r="S420" s="136"/>
      <c r="T420" s="136"/>
      <c r="U420" s="136"/>
      <c r="V420" s="136"/>
      <c r="W420" s="136"/>
      <c r="X420" s="136"/>
      <c r="Y420" s="136"/>
      <c r="Z420" s="136"/>
      <c r="AA420" s="136"/>
      <c r="AB420" s="136"/>
      <c r="AC420" s="136"/>
      <c r="AD420" s="136"/>
      <c r="AE420" s="136"/>
      <c r="AF420" s="136"/>
      <c r="AG420" s="136"/>
    </row>
    <row r="421" spans="1:33" ht="12.75" customHeight="1">
      <c r="A421" s="136"/>
      <c r="B421" s="136"/>
      <c r="C421" s="136"/>
      <c r="D421" s="136"/>
      <c r="E421" s="136"/>
      <c r="F421" s="136"/>
      <c r="G421" s="136"/>
      <c r="H421" s="136"/>
      <c r="I421" s="136"/>
      <c r="J421" s="136"/>
      <c r="K421" s="136"/>
      <c r="L421" s="136"/>
      <c r="M421" s="136"/>
      <c r="N421" s="136"/>
      <c r="O421" s="136"/>
      <c r="P421" s="136"/>
      <c r="Q421" s="136"/>
      <c r="R421" s="136"/>
      <c r="S421" s="136"/>
      <c r="T421" s="136"/>
      <c r="U421" s="136"/>
      <c r="V421" s="136"/>
      <c r="W421" s="136"/>
      <c r="X421" s="136"/>
      <c r="Y421" s="136"/>
      <c r="Z421" s="136"/>
      <c r="AA421" s="136"/>
      <c r="AB421" s="136"/>
      <c r="AC421" s="136"/>
      <c r="AD421" s="136"/>
      <c r="AE421" s="136"/>
      <c r="AF421" s="136"/>
      <c r="AG421" s="136"/>
    </row>
    <row r="422" spans="1:33" ht="12.75" customHeight="1">
      <c r="A422" s="136"/>
      <c r="B422" s="136"/>
      <c r="C422" s="136"/>
      <c r="D422" s="136"/>
      <c r="E422" s="136"/>
      <c r="F422" s="136"/>
      <c r="G422" s="136"/>
      <c r="H422" s="136"/>
      <c r="I422" s="136"/>
      <c r="J422" s="136"/>
      <c r="K422" s="136"/>
      <c r="L422" s="136"/>
      <c r="M422" s="136"/>
      <c r="N422" s="136"/>
      <c r="O422" s="136"/>
      <c r="P422" s="136"/>
      <c r="Q422" s="136"/>
      <c r="R422" s="136"/>
      <c r="S422" s="136"/>
      <c r="T422" s="136"/>
      <c r="U422" s="136"/>
      <c r="V422" s="136"/>
      <c r="W422" s="136"/>
      <c r="X422" s="136"/>
      <c r="Y422" s="136"/>
      <c r="Z422" s="136"/>
      <c r="AA422" s="136"/>
      <c r="AB422" s="136"/>
      <c r="AC422" s="136"/>
      <c r="AD422" s="136"/>
      <c r="AE422" s="136"/>
      <c r="AF422" s="136"/>
      <c r="AG422" s="136"/>
    </row>
    <row r="423" spans="1:33" ht="12.75" customHeight="1">
      <c r="A423" s="136"/>
      <c r="B423" s="136"/>
      <c r="C423" s="136"/>
      <c r="D423" s="136"/>
      <c r="E423" s="136"/>
      <c r="F423" s="136"/>
      <c r="G423" s="136"/>
      <c r="H423" s="136"/>
      <c r="I423" s="136"/>
      <c r="J423" s="136"/>
      <c r="K423" s="136"/>
      <c r="L423" s="136"/>
      <c r="M423" s="136"/>
      <c r="N423" s="136"/>
      <c r="O423" s="136"/>
      <c r="P423" s="136"/>
      <c r="Q423" s="136"/>
      <c r="R423" s="136"/>
      <c r="S423" s="136"/>
      <c r="T423" s="136"/>
      <c r="U423" s="136"/>
      <c r="V423" s="136"/>
      <c r="W423" s="136"/>
      <c r="X423" s="136"/>
      <c r="Y423" s="136"/>
      <c r="Z423" s="136"/>
      <c r="AA423" s="136"/>
      <c r="AB423" s="136"/>
      <c r="AC423" s="136"/>
      <c r="AD423" s="136"/>
      <c r="AE423" s="136"/>
      <c r="AF423" s="136"/>
      <c r="AG423" s="136"/>
    </row>
    <row r="424" spans="1:33" ht="12.75" customHeight="1">
      <c r="A424" s="136"/>
      <c r="B424" s="136"/>
      <c r="C424" s="136"/>
      <c r="D424" s="136"/>
      <c r="E424" s="136"/>
      <c r="F424" s="136"/>
      <c r="G424" s="136"/>
      <c r="H424" s="136"/>
      <c r="I424" s="136"/>
      <c r="J424" s="136"/>
      <c r="K424" s="136"/>
      <c r="L424" s="136"/>
      <c r="M424" s="136"/>
      <c r="N424" s="136"/>
      <c r="O424" s="136"/>
      <c r="P424" s="136"/>
      <c r="Q424" s="136"/>
      <c r="R424" s="136"/>
      <c r="S424" s="136"/>
      <c r="T424" s="136"/>
      <c r="U424" s="136"/>
      <c r="V424" s="136"/>
      <c r="W424" s="136"/>
      <c r="X424" s="136"/>
      <c r="Y424" s="136"/>
      <c r="Z424" s="136"/>
      <c r="AA424" s="136"/>
      <c r="AB424" s="136"/>
      <c r="AC424" s="136"/>
      <c r="AD424" s="136"/>
      <c r="AE424" s="136"/>
      <c r="AF424" s="136"/>
      <c r="AG424" s="136"/>
    </row>
    <row r="425" spans="1:33" ht="12.75" customHeight="1">
      <c r="A425" s="136"/>
      <c r="B425" s="136"/>
      <c r="C425" s="136"/>
      <c r="D425" s="136"/>
      <c r="E425" s="136"/>
      <c r="F425" s="136"/>
      <c r="G425" s="136"/>
      <c r="H425" s="136"/>
      <c r="I425" s="136"/>
      <c r="J425" s="136"/>
      <c r="K425" s="136"/>
      <c r="L425" s="136"/>
      <c r="M425" s="136"/>
      <c r="N425" s="136"/>
      <c r="O425" s="136"/>
      <c r="P425" s="136"/>
      <c r="Q425" s="136"/>
      <c r="R425" s="136"/>
      <c r="S425" s="136"/>
      <c r="T425" s="136"/>
      <c r="U425" s="136"/>
      <c r="V425" s="136"/>
      <c r="W425" s="136"/>
      <c r="X425" s="136"/>
      <c r="Y425" s="136"/>
      <c r="Z425" s="136"/>
      <c r="AA425" s="136"/>
      <c r="AB425" s="136"/>
      <c r="AC425" s="136"/>
      <c r="AD425" s="136"/>
      <c r="AE425" s="136"/>
      <c r="AF425" s="136"/>
      <c r="AG425" s="136"/>
    </row>
    <row r="426" spans="1:33" ht="12.75" customHeight="1">
      <c r="A426" s="136"/>
      <c r="B426" s="136"/>
      <c r="C426" s="136"/>
      <c r="D426" s="136"/>
      <c r="E426" s="136"/>
      <c r="F426" s="136"/>
      <c r="G426" s="136"/>
      <c r="H426" s="136"/>
      <c r="I426" s="136"/>
      <c r="J426" s="136"/>
      <c r="K426" s="136"/>
      <c r="L426" s="136"/>
      <c r="M426" s="136"/>
      <c r="N426" s="136"/>
      <c r="O426" s="136"/>
      <c r="P426" s="136"/>
      <c r="Q426" s="136"/>
      <c r="R426" s="136"/>
      <c r="S426" s="136"/>
      <c r="T426" s="136"/>
      <c r="U426" s="136"/>
      <c r="V426" s="136"/>
      <c r="W426" s="136"/>
      <c r="X426" s="136"/>
      <c r="Y426" s="136"/>
      <c r="Z426" s="136"/>
      <c r="AA426" s="136"/>
      <c r="AB426" s="136"/>
      <c r="AC426" s="136"/>
      <c r="AD426" s="136"/>
      <c r="AE426" s="136"/>
      <c r="AF426" s="136"/>
      <c r="AG426" s="136"/>
    </row>
    <row r="427" spans="1:33" ht="12.75" customHeight="1">
      <c r="A427" s="136"/>
      <c r="B427" s="136"/>
      <c r="C427" s="136"/>
      <c r="D427" s="136"/>
      <c r="E427" s="136"/>
      <c r="F427" s="136"/>
      <c r="G427" s="136"/>
      <c r="H427" s="136"/>
      <c r="I427" s="136"/>
      <c r="J427" s="136"/>
      <c r="K427" s="136"/>
      <c r="L427" s="136"/>
      <c r="M427" s="136"/>
      <c r="N427" s="136"/>
      <c r="O427" s="136"/>
      <c r="P427" s="136"/>
      <c r="Q427" s="136"/>
      <c r="R427" s="136"/>
      <c r="S427" s="136"/>
      <c r="T427" s="136"/>
      <c r="U427" s="136"/>
      <c r="V427" s="136"/>
      <c r="W427" s="136"/>
      <c r="X427" s="136"/>
      <c r="Y427" s="136"/>
      <c r="Z427" s="136"/>
      <c r="AA427" s="136"/>
      <c r="AB427" s="136"/>
      <c r="AC427" s="136"/>
      <c r="AD427" s="136"/>
      <c r="AE427" s="136"/>
      <c r="AF427" s="136"/>
      <c r="AG427" s="136"/>
    </row>
    <row r="428" spans="1:33" ht="12.75" customHeight="1">
      <c r="A428" s="136"/>
      <c r="B428" s="136"/>
      <c r="C428" s="136"/>
      <c r="D428" s="136"/>
      <c r="E428" s="136"/>
      <c r="F428" s="136"/>
      <c r="G428" s="136"/>
      <c r="H428" s="136"/>
      <c r="I428" s="136"/>
      <c r="J428" s="136"/>
      <c r="K428" s="136"/>
      <c r="L428" s="136"/>
      <c r="M428" s="136"/>
      <c r="N428" s="136"/>
      <c r="O428" s="136"/>
      <c r="P428" s="136"/>
      <c r="Q428" s="136"/>
      <c r="R428" s="136"/>
      <c r="S428" s="136"/>
      <c r="T428" s="136"/>
      <c r="U428" s="136"/>
      <c r="V428" s="136"/>
      <c r="W428" s="136"/>
      <c r="X428" s="136"/>
      <c r="Y428" s="136"/>
      <c r="Z428" s="136"/>
      <c r="AA428" s="136"/>
      <c r="AB428" s="136"/>
      <c r="AC428" s="136"/>
      <c r="AD428" s="136"/>
      <c r="AE428" s="136"/>
      <c r="AF428" s="136"/>
      <c r="AG428" s="136"/>
    </row>
    <row r="429" spans="1:33" ht="12.75" customHeight="1">
      <c r="A429" s="136"/>
      <c r="B429" s="136"/>
      <c r="C429" s="136"/>
      <c r="D429" s="136"/>
      <c r="E429" s="136"/>
      <c r="F429" s="136"/>
      <c r="G429" s="136"/>
      <c r="H429" s="136"/>
      <c r="I429" s="136"/>
      <c r="J429" s="136"/>
      <c r="K429" s="136"/>
      <c r="L429" s="136"/>
      <c r="M429" s="136"/>
      <c r="N429" s="136"/>
      <c r="O429" s="136"/>
      <c r="P429" s="136"/>
      <c r="Q429" s="136"/>
      <c r="R429" s="136"/>
      <c r="S429" s="136"/>
      <c r="T429" s="136"/>
      <c r="U429" s="136"/>
      <c r="V429" s="136"/>
      <c r="W429" s="136"/>
      <c r="X429" s="136"/>
      <c r="Y429" s="136"/>
      <c r="Z429" s="136"/>
      <c r="AA429" s="136"/>
      <c r="AB429" s="136"/>
      <c r="AC429" s="136"/>
      <c r="AD429" s="136"/>
      <c r="AE429" s="136"/>
      <c r="AF429" s="136"/>
      <c r="AG429" s="136"/>
    </row>
    <row r="430" spans="1:33" ht="12.75" customHeight="1">
      <c r="A430" s="136"/>
      <c r="B430" s="136"/>
      <c r="C430" s="136"/>
      <c r="D430" s="136"/>
      <c r="E430" s="136"/>
      <c r="F430" s="136"/>
      <c r="G430" s="136"/>
      <c r="H430" s="136"/>
      <c r="I430" s="136"/>
      <c r="J430" s="136"/>
      <c r="K430" s="136"/>
      <c r="L430" s="136"/>
      <c r="M430" s="136"/>
      <c r="N430" s="136"/>
      <c r="O430" s="136"/>
      <c r="P430" s="136"/>
      <c r="Q430" s="136"/>
      <c r="R430" s="136"/>
      <c r="S430" s="136"/>
      <c r="T430" s="136"/>
      <c r="U430" s="136"/>
      <c r="V430" s="136"/>
      <c r="W430" s="136"/>
      <c r="X430" s="136"/>
      <c r="Y430" s="136"/>
      <c r="Z430" s="136"/>
      <c r="AA430" s="136"/>
      <c r="AB430" s="136"/>
      <c r="AC430" s="136"/>
      <c r="AD430" s="136"/>
      <c r="AE430" s="136"/>
      <c r="AF430" s="136"/>
      <c r="AG430" s="136"/>
    </row>
    <row r="431" spans="1:33" ht="12.75" customHeight="1">
      <c r="A431" s="136"/>
      <c r="B431" s="136"/>
      <c r="C431" s="136"/>
      <c r="D431" s="136"/>
      <c r="E431" s="136"/>
      <c r="F431" s="136"/>
      <c r="G431" s="136"/>
      <c r="H431" s="136"/>
      <c r="I431" s="136"/>
      <c r="J431" s="136"/>
      <c r="K431" s="136"/>
      <c r="L431" s="136"/>
      <c r="M431" s="136"/>
      <c r="N431" s="136"/>
      <c r="O431" s="136"/>
      <c r="P431" s="136"/>
      <c r="Q431" s="136"/>
      <c r="R431" s="136"/>
      <c r="S431" s="136"/>
      <c r="T431" s="136"/>
      <c r="U431" s="136"/>
      <c r="V431" s="136"/>
      <c r="W431" s="136"/>
      <c r="X431" s="136"/>
      <c r="Y431" s="136"/>
      <c r="Z431" s="136"/>
      <c r="AA431" s="136"/>
      <c r="AB431" s="136"/>
      <c r="AC431" s="136"/>
      <c r="AD431" s="136"/>
      <c r="AE431" s="136"/>
      <c r="AF431" s="136"/>
      <c r="AG431" s="136"/>
    </row>
    <row r="432" spans="1:33" ht="12.75" customHeight="1">
      <c r="A432" s="136"/>
      <c r="B432" s="136"/>
      <c r="C432" s="136"/>
      <c r="D432" s="136"/>
      <c r="E432" s="136"/>
      <c r="F432" s="136"/>
      <c r="G432" s="136"/>
      <c r="H432" s="136"/>
      <c r="I432" s="136"/>
      <c r="J432" s="136"/>
      <c r="K432" s="136"/>
      <c r="L432" s="136"/>
      <c r="M432" s="136"/>
      <c r="N432" s="136"/>
      <c r="O432" s="136"/>
      <c r="P432" s="136"/>
      <c r="Q432" s="136"/>
      <c r="R432" s="136"/>
      <c r="S432" s="136"/>
      <c r="T432" s="136"/>
      <c r="U432" s="136"/>
      <c r="V432" s="136"/>
      <c r="W432" s="136"/>
      <c r="X432" s="136"/>
      <c r="Y432" s="136"/>
      <c r="Z432" s="136"/>
      <c r="AA432" s="136"/>
      <c r="AB432" s="136"/>
      <c r="AC432" s="136"/>
      <c r="AD432" s="136"/>
      <c r="AE432" s="136"/>
      <c r="AF432" s="136"/>
      <c r="AG432" s="136"/>
    </row>
    <row r="433" spans="1:33" ht="12.75" customHeight="1">
      <c r="A433" s="136"/>
      <c r="B433" s="136"/>
      <c r="C433" s="136"/>
      <c r="D433" s="136"/>
      <c r="E433" s="136"/>
      <c r="F433" s="136"/>
      <c r="G433" s="136"/>
      <c r="H433" s="136"/>
      <c r="I433" s="136"/>
      <c r="J433" s="136"/>
      <c r="K433" s="136"/>
      <c r="L433" s="136"/>
      <c r="M433" s="136"/>
      <c r="N433" s="136"/>
      <c r="O433" s="136"/>
      <c r="P433" s="136"/>
      <c r="Q433" s="136"/>
      <c r="R433" s="136"/>
      <c r="S433" s="136"/>
      <c r="T433" s="136"/>
      <c r="U433" s="136"/>
      <c r="V433" s="136"/>
      <c r="W433" s="136"/>
      <c r="X433" s="136"/>
      <c r="Y433" s="136"/>
      <c r="Z433" s="136"/>
      <c r="AA433" s="136"/>
      <c r="AB433" s="136"/>
      <c r="AC433" s="136"/>
      <c r="AD433" s="136"/>
      <c r="AE433" s="136"/>
      <c r="AF433" s="136"/>
      <c r="AG433" s="136"/>
    </row>
    <row r="434" spans="1:33" ht="12.75" customHeight="1">
      <c r="A434" s="136"/>
      <c r="B434" s="136"/>
      <c r="C434" s="136"/>
      <c r="D434" s="136"/>
      <c r="E434" s="136"/>
      <c r="F434" s="136"/>
      <c r="G434" s="136"/>
      <c r="H434" s="136"/>
      <c r="I434" s="136"/>
      <c r="J434" s="136"/>
      <c r="K434" s="136"/>
      <c r="L434" s="136"/>
      <c r="M434" s="136"/>
      <c r="N434" s="136"/>
      <c r="O434" s="136"/>
      <c r="P434" s="136"/>
      <c r="Q434" s="136"/>
      <c r="R434" s="136"/>
      <c r="S434" s="136"/>
      <c r="T434" s="136"/>
      <c r="U434" s="136"/>
      <c r="V434" s="136"/>
      <c r="W434" s="136"/>
      <c r="X434" s="136"/>
      <c r="Y434" s="136"/>
      <c r="Z434" s="136"/>
      <c r="AA434" s="136"/>
      <c r="AB434" s="136"/>
      <c r="AC434" s="136"/>
      <c r="AD434" s="136"/>
      <c r="AE434" s="136"/>
      <c r="AF434" s="136"/>
      <c r="AG434" s="136"/>
    </row>
    <row r="435" spans="1:33" ht="12.75" customHeight="1">
      <c r="A435" s="136"/>
      <c r="B435" s="136"/>
      <c r="C435" s="136"/>
      <c r="D435" s="136"/>
      <c r="E435" s="136"/>
      <c r="F435" s="136"/>
      <c r="G435" s="136"/>
      <c r="H435" s="136"/>
      <c r="I435" s="136"/>
      <c r="J435" s="136"/>
      <c r="K435" s="136"/>
      <c r="L435" s="136"/>
      <c r="M435" s="136"/>
      <c r="N435" s="136"/>
      <c r="O435" s="136"/>
      <c r="P435" s="136"/>
      <c r="Q435" s="136"/>
      <c r="R435" s="136"/>
      <c r="S435" s="136"/>
      <c r="T435" s="136"/>
      <c r="U435" s="136"/>
      <c r="V435" s="136"/>
      <c r="W435" s="136"/>
      <c r="X435" s="136"/>
      <c r="Y435" s="136"/>
      <c r="Z435" s="136"/>
      <c r="AA435" s="136"/>
      <c r="AB435" s="136"/>
      <c r="AC435" s="136"/>
      <c r="AD435" s="136"/>
      <c r="AE435" s="136"/>
      <c r="AF435" s="136"/>
      <c r="AG435" s="136"/>
    </row>
    <row r="436" spans="1:33" ht="12.75" customHeight="1">
      <c r="A436" s="136"/>
      <c r="B436" s="136"/>
      <c r="C436" s="136"/>
      <c r="D436" s="136"/>
      <c r="E436" s="136"/>
      <c r="F436" s="136"/>
      <c r="G436" s="136"/>
      <c r="H436" s="136"/>
      <c r="I436" s="136"/>
      <c r="J436" s="136"/>
      <c r="K436" s="136"/>
      <c r="L436" s="136"/>
      <c r="M436" s="136"/>
      <c r="N436" s="136"/>
      <c r="O436" s="136"/>
      <c r="P436" s="136"/>
      <c r="Q436" s="136"/>
      <c r="R436" s="136"/>
      <c r="S436" s="136"/>
      <c r="T436" s="136"/>
      <c r="U436" s="136"/>
      <c r="V436" s="136"/>
      <c r="W436" s="136"/>
      <c r="X436" s="136"/>
      <c r="Y436" s="136"/>
      <c r="Z436" s="136"/>
      <c r="AA436" s="136"/>
      <c r="AB436" s="136"/>
      <c r="AC436" s="136"/>
      <c r="AD436" s="136"/>
      <c r="AE436" s="136"/>
      <c r="AF436" s="136"/>
      <c r="AG436" s="136"/>
    </row>
    <row r="437" spans="1:33" ht="12.75" customHeight="1">
      <c r="A437" s="136"/>
      <c r="B437" s="136"/>
      <c r="C437" s="136"/>
      <c r="D437" s="136"/>
      <c r="E437" s="136"/>
      <c r="F437" s="136"/>
      <c r="G437" s="136"/>
      <c r="H437" s="136"/>
      <c r="I437" s="136"/>
      <c r="J437" s="136"/>
      <c r="K437" s="136"/>
      <c r="L437" s="136"/>
      <c r="M437" s="136"/>
      <c r="N437" s="136"/>
      <c r="O437" s="136"/>
      <c r="P437" s="136"/>
      <c r="Q437" s="136"/>
      <c r="R437" s="136"/>
      <c r="S437" s="136"/>
      <c r="T437" s="136"/>
      <c r="U437" s="136"/>
      <c r="V437" s="136"/>
      <c r="W437" s="136"/>
      <c r="X437" s="136"/>
      <c r="Y437" s="136"/>
      <c r="Z437" s="136"/>
      <c r="AA437" s="136"/>
      <c r="AB437" s="136"/>
      <c r="AC437" s="136"/>
      <c r="AD437" s="136"/>
      <c r="AE437" s="136"/>
      <c r="AF437" s="136"/>
      <c r="AG437" s="136"/>
    </row>
    <row r="438" spans="1:33" ht="12.75" customHeight="1">
      <c r="A438" s="136"/>
      <c r="B438" s="136"/>
      <c r="C438" s="136"/>
      <c r="D438" s="136"/>
      <c r="E438" s="136"/>
      <c r="F438" s="136"/>
      <c r="G438" s="136"/>
      <c r="H438" s="136"/>
      <c r="I438" s="136"/>
      <c r="J438" s="136"/>
      <c r="K438" s="136"/>
      <c r="L438" s="136"/>
      <c r="M438" s="136"/>
      <c r="N438" s="136"/>
      <c r="O438" s="136"/>
      <c r="P438" s="136"/>
      <c r="Q438" s="136"/>
      <c r="R438" s="136"/>
      <c r="S438" s="136"/>
      <c r="T438" s="136"/>
      <c r="U438" s="136"/>
      <c r="V438" s="136"/>
      <c r="W438" s="136"/>
      <c r="X438" s="136"/>
      <c r="Y438" s="136"/>
      <c r="Z438" s="136"/>
      <c r="AA438" s="136"/>
      <c r="AB438" s="136"/>
      <c r="AC438" s="136"/>
      <c r="AD438" s="136"/>
      <c r="AE438" s="136"/>
      <c r="AF438" s="136"/>
      <c r="AG438" s="136"/>
    </row>
    <row r="439" spans="1:33" ht="12.75" customHeight="1">
      <c r="A439" s="136"/>
      <c r="B439" s="136"/>
      <c r="C439" s="136"/>
      <c r="D439" s="136"/>
      <c r="E439" s="136"/>
      <c r="F439" s="136"/>
      <c r="G439" s="136"/>
      <c r="H439" s="136"/>
      <c r="I439" s="136"/>
      <c r="J439" s="136"/>
      <c r="K439" s="136"/>
      <c r="L439" s="136"/>
      <c r="M439" s="136"/>
      <c r="N439" s="136"/>
      <c r="O439" s="136"/>
      <c r="P439" s="136"/>
      <c r="Q439" s="136"/>
      <c r="R439" s="136"/>
      <c r="S439" s="136"/>
      <c r="T439" s="136"/>
      <c r="U439" s="136"/>
      <c r="V439" s="136"/>
      <c r="W439" s="136"/>
      <c r="X439" s="136"/>
      <c r="Y439" s="136"/>
      <c r="Z439" s="136"/>
      <c r="AA439" s="136"/>
      <c r="AB439" s="136"/>
      <c r="AC439" s="136"/>
      <c r="AD439" s="136"/>
      <c r="AE439" s="136"/>
      <c r="AF439" s="136"/>
      <c r="AG439" s="136"/>
    </row>
    <row r="440" spans="1:33" ht="12.75" customHeight="1">
      <c r="A440" s="136"/>
      <c r="B440" s="136"/>
      <c r="C440" s="136"/>
      <c r="D440" s="136"/>
      <c r="E440" s="136"/>
      <c r="F440" s="136"/>
      <c r="G440" s="136"/>
      <c r="H440" s="136"/>
      <c r="I440" s="136"/>
      <c r="J440" s="136"/>
      <c r="K440" s="136"/>
      <c r="L440" s="136"/>
      <c r="M440" s="136"/>
      <c r="N440" s="136"/>
      <c r="O440" s="136"/>
      <c r="P440" s="136"/>
      <c r="Q440" s="136"/>
      <c r="R440" s="136"/>
      <c r="S440" s="136"/>
      <c r="T440" s="136"/>
      <c r="U440" s="136"/>
      <c r="V440" s="136"/>
      <c r="W440" s="136"/>
      <c r="X440" s="136"/>
      <c r="Y440" s="136"/>
      <c r="Z440" s="136"/>
      <c r="AA440" s="136"/>
      <c r="AB440" s="136"/>
      <c r="AC440" s="136"/>
      <c r="AD440" s="136"/>
      <c r="AE440" s="136"/>
      <c r="AF440" s="136"/>
      <c r="AG440" s="136"/>
    </row>
    <row r="441" spans="1:33" ht="12.75" customHeight="1">
      <c r="A441" s="136"/>
      <c r="B441" s="136"/>
      <c r="C441" s="136"/>
      <c r="D441" s="136"/>
      <c r="E441" s="136"/>
      <c r="F441" s="136"/>
      <c r="G441" s="136"/>
      <c r="H441" s="136"/>
      <c r="I441" s="136"/>
      <c r="J441" s="136"/>
      <c r="K441" s="136"/>
      <c r="L441" s="136"/>
      <c r="M441" s="136"/>
      <c r="N441" s="136"/>
      <c r="O441" s="136"/>
      <c r="P441" s="136"/>
      <c r="Q441" s="136"/>
      <c r="R441" s="136"/>
      <c r="S441" s="136"/>
      <c r="T441" s="136"/>
      <c r="U441" s="136"/>
      <c r="V441" s="136"/>
      <c r="W441" s="136"/>
      <c r="X441" s="136"/>
      <c r="Y441" s="136"/>
      <c r="Z441" s="136"/>
      <c r="AA441" s="136"/>
      <c r="AB441" s="136"/>
      <c r="AC441" s="136"/>
      <c r="AD441" s="136"/>
      <c r="AE441" s="136"/>
      <c r="AF441" s="136"/>
      <c r="AG441" s="136"/>
    </row>
    <row r="442" spans="1:33" ht="12.75" customHeight="1">
      <c r="A442" s="136"/>
      <c r="B442" s="136"/>
      <c r="C442" s="136"/>
      <c r="D442" s="136"/>
      <c r="E442" s="136"/>
      <c r="F442" s="136"/>
      <c r="G442" s="136"/>
      <c r="H442" s="136"/>
      <c r="I442" s="136"/>
      <c r="J442" s="136"/>
      <c r="K442" s="136"/>
      <c r="L442" s="136"/>
      <c r="M442" s="136"/>
      <c r="N442" s="136"/>
      <c r="O442" s="136"/>
      <c r="P442" s="136"/>
      <c r="Q442" s="136"/>
      <c r="R442" s="136"/>
      <c r="S442" s="136"/>
      <c r="T442" s="136"/>
      <c r="U442" s="136"/>
      <c r="V442" s="136"/>
      <c r="W442" s="136"/>
      <c r="X442" s="136"/>
      <c r="Y442" s="136"/>
      <c r="Z442" s="136"/>
      <c r="AA442" s="136"/>
      <c r="AB442" s="136"/>
      <c r="AC442" s="136"/>
      <c r="AD442" s="136"/>
      <c r="AE442" s="136"/>
      <c r="AF442" s="136"/>
      <c r="AG442" s="136"/>
    </row>
    <row r="443" spans="1:33" ht="12.75" customHeight="1">
      <c r="A443" s="136"/>
      <c r="B443" s="136"/>
      <c r="C443" s="136"/>
      <c r="D443" s="136"/>
      <c r="E443" s="136"/>
      <c r="F443" s="136"/>
      <c r="G443" s="136"/>
      <c r="H443" s="136"/>
      <c r="I443" s="136"/>
      <c r="J443" s="136"/>
      <c r="K443" s="136"/>
      <c r="L443" s="136"/>
      <c r="M443" s="136"/>
      <c r="N443" s="136"/>
      <c r="O443" s="136"/>
      <c r="P443" s="136"/>
      <c r="Q443" s="136"/>
      <c r="R443" s="136"/>
      <c r="S443" s="136"/>
      <c r="T443" s="136"/>
      <c r="U443" s="136"/>
      <c r="V443" s="136"/>
      <c r="W443" s="136"/>
      <c r="X443" s="136"/>
      <c r="Y443" s="136"/>
      <c r="Z443" s="136"/>
      <c r="AA443" s="136"/>
      <c r="AB443" s="136"/>
      <c r="AC443" s="136"/>
      <c r="AD443" s="136"/>
      <c r="AE443" s="136"/>
      <c r="AF443" s="136"/>
      <c r="AG443" s="136"/>
    </row>
    <row r="444" spans="1:33" ht="12.75" customHeight="1">
      <c r="A444" s="136"/>
      <c r="B444" s="136"/>
      <c r="C444" s="136"/>
      <c r="D444" s="136"/>
      <c r="E444" s="136"/>
      <c r="F444" s="136"/>
      <c r="G444" s="136"/>
      <c r="H444" s="136"/>
      <c r="I444" s="136"/>
      <c r="J444" s="136"/>
      <c r="K444" s="136"/>
      <c r="L444" s="136"/>
      <c r="M444" s="136"/>
      <c r="N444" s="136"/>
      <c r="O444" s="136"/>
      <c r="P444" s="136"/>
      <c r="Q444" s="136"/>
      <c r="R444" s="136"/>
      <c r="S444" s="136"/>
      <c r="T444" s="136"/>
      <c r="U444" s="136"/>
      <c r="V444" s="136"/>
      <c r="W444" s="136"/>
      <c r="X444" s="136"/>
      <c r="Y444" s="136"/>
      <c r="Z444" s="136"/>
      <c r="AA444" s="136"/>
      <c r="AB444" s="136"/>
      <c r="AC444" s="136"/>
      <c r="AD444" s="136"/>
      <c r="AE444" s="136"/>
      <c r="AF444" s="136"/>
      <c r="AG444" s="136"/>
    </row>
    <row r="445" spans="1:33" ht="12.75" customHeight="1">
      <c r="A445" s="136"/>
      <c r="B445" s="136"/>
      <c r="C445" s="136"/>
      <c r="D445" s="136"/>
      <c r="E445" s="136"/>
      <c r="F445" s="136"/>
      <c r="G445" s="136"/>
      <c r="H445" s="136"/>
      <c r="I445" s="136"/>
      <c r="J445" s="136"/>
      <c r="K445" s="136"/>
      <c r="L445" s="136"/>
      <c r="M445" s="136"/>
      <c r="N445" s="136"/>
      <c r="O445" s="136"/>
      <c r="P445" s="136"/>
      <c r="Q445" s="136"/>
      <c r="R445" s="136"/>
      <c r="S445" s="136"/>
      <c r="T445" s="136"/>
      <c r="U445" s="136"/>
      <c r="V445" s="136"/>
      <c r="W445" s="136"/>
      <c r="X445" s="136"/>
      <c r="Y445" s="136"/>
      <c r="Z445" s="136"/>
      <c r="AA445" s="136"/>
      <c r="AB445" s="136"/>
      <c r="AC445" s="136"/>
      <c r="AD445" s="136"/>
      <c r="AE445" s="136"/>
      <c r="AF445" s="136"/>
      <c r="AG445" s="136"/>
    </row>
    <row r="446" spans="1:33" ht="12.75" customHeight="1">
      <c r="A446" s="136"/>
      <c r="B446" s="136"/>
      <c r="C446" s="136"/>
      <c r="D446" s="136"/>
      <c r="E446" s="136"/>
      <c r="F446" s="136"/>
      <c r="G446" s="136"/>
      <c r="H446" s="136"/>
      <c r="I446" s="136"/>
      <c r="J446" s="136"/>
      <c r="K446" s="136"/>
      <c r="L446" s="136"/>
      <c r="M446" s="136"/>
      <c r="N446" s="136"/>
      <c r="O446" s="136"/>
      <c r="P446" s="136"/>
      <c r="Q446" s="136"/>
      <c r="R446" s="136"/>
      <c r="S446" s="136"/>
      <c r="T446" s="136"/>
      <c r="U446" s="136"/>
      <c r="V446" s="136"/>
      <c r="W446" s="136"/>
      <c r="X446" s="136"/>
      <c r="Y446" s="136"/>
      <c r="Z446" s="136"/>
      <c r="AA446" s="136"/>
      <c r="AB446" s="136"/>
      <c r="AC446" s="136"/>
      <c r="AD446" s="136"/>
      <c r="AE446" s="136"/>
      <c r="AF446" s="136"/>
      <c r="AG446" s="136"/>
    </row>
    <row r="447" spans="1:33" ht="12.75" customHeight="1">
      <c r="A447" s="136"/>
      <c r="B447" s="136"/>
      <c r="C447" s="136"/>
      <c r="D447" s="136"/>
      <c r="E447" s="136"/>
      <c r="F447" s="136"/>
      <c r="G447" s="136"/>
      <c r="H447" s="136"/>
      <c r="I447" s="136"/>
      <c r="J447" s="136"/>
      <c r="K447" s="136"/>
      <c r="L447" s="136"/>
      <c r="M447" s="136"/>
      <c r="N447" s="136"/>
      <c r="O447" s="136"/>
      <c r="P447" s="136"/>
      <c r="Q447" s="136"/>
      <c r="R447" s="136"/>
      <c r="S447" s="136"/>
      <c r="T447" s="136"/>
      <c r="U447" s="136"/>
      <c r="V447" s="136"/>
      <c r="W447" s="136"/>
      <c r="X447" s="136"/>
      <c r="Y447" s="136"/>
      <c r="Z447" s="136"/>
      <c r="AA447" s="136"/>
      <c r="AB447" s="136"/>
      <c r="AC447" s="136"/>
      <c r="AD447" s="136"/>
      <c r="AE447" s="136"/>
      <c r="AF447" s="136"/>
      <c r="AG447" s="136"/>
    </row>
    <row r="448" spans="1:33" ht="12.75" customHeight="1">
      <c r="A448" s="136"/>
      <c r="B448" s="136"/>
      <c r="C448" s="136"/>
      <c r="D448" s="136"/>
      <c r="E448" s="136"/>
      <c r="F448" s="136"/>
      <c r="G448" s="136"/>
      <c r="H448" s="136"/>
      <c r="I448" s="136"/>
      <c r="J448" s="136"/>
      <c r="K448" s="136"/>
      <c r="L448" s="136"/>
      <c r="M448" s="136"/>
      <c r="N448" s="136"/>
      <c r="O448" s="136"/>
      <c r="P448" s="136"/>
      <c r="Q448" s="136"/>
      <c r="R448" s="136"/>
      <c r="S448" s="136"/>
      <c r="T448" s="136"/>
      <c r="U448" s="136"/>
      <c r="V448" s="136"/>
      <c r="W448" s="136"/>
      <c r="X448" s="136"/>
      <c r="Y448" s="136"/>
      <c r="Z448" s="136"/>
      <c r="AA448" s="136"/>
      <c r="AB448" s="136"/>
      <c r="AC448" s="136"/>
      <c r="AD448" s="136"/>
      <c r="AE448" s="136"/>
      <c r="AF448" s="136"/>
      <c r="AG448" s="136"/>
    </row>
    <row r="449" spans="1:33" ht="12.75" customHeight="1">
      <c r="A449" s="136"/>
      <c r="B449" s="136"/>
      <c r="C449" s="136"/>
      <c r="D449" s="136"/>
      <c r="E449" s="136"/>
      <c r="F449" s="136"/>
      <c r="G449" s="136"/>
      <c r="H449" s="136"/>
      <c r="I449" s="136"/>
      <c r="J449" s="136"/>
      <c r="K449" s="136"/>
      <c r="L449" s="136"/>
      <c r="M449" s="136"/>
      <c r="N449" s="136"/>
      <c r="O449" s="136"/>
      <c r="P449" s="136"/>
      <c r="Q449" s="136"/>
      <c r="R449" s="136"/>
      <c r="S449" s="136"/>
      <c r="T449" s="136"/>
      <c r="U449" s="136"/>
      <c r="V449" s="136"/>
      <c r="W449" s="136"/>
      <c r="X449" s="136"/>
      <c r="Y449" s="136"/>
      <c r="Z449" s="136"/>
      <c r="AA449" s="136"/>
      <c r="AB449" s="136"/>
      <c r="AC449" s="136"/>
      <c r="AD449" s="136"/>
      <c r="AE449" s="136"/>
      <c r="AF449" s="136"/>
      <c r="AG449" s="136"/>
    </row>
    <row r="450" spans="1:33" ht="12.75" customHeight="1">
      <c r="A450" s="136"/>
      <c r="B450" s="136"/>
      <c r="C450" s="136"/>
      <c r="D450" s="136"/>
      <c r="E450" s="136"/>
      <c r="F450" s="136"/>
      <c r="G450" s="136"/>
      <c r="H450" s="136"/>
      <c r="I450" s="136"/>
      <c r="J450" s="136"/>
      <c r="K450" s="136"/>
      <c r="L450" s="136"/>
      <c r="M450" s="136"/>
      <c r="N450" s="136"/>
      <c r="O450" s="136"/>
      <c r="P450" s="136"/>
      <c r="Q450" s="136"/>
      <c r="R450" s="136"/>
      <c r="S450" s="136"/>
      <c r="T450" s="136"/>
      <c r="U450" s="136"/>
      <c r="V450" s="136"/>
      <c r="W450" s="136"/>
      <c r="X450" s="136"/>
      <c r="Y450" s="136"/>
      <c r="Z450" s="136"/>
      <c r="AA450" s="136"/>
      <c r="AB450" s="136"/>
      <c r="AC450" s="136"/>
      <c r="AD450" s="136"/>
      <c r="AE450" s="136"/>
      <c r="AF450" s="136"/>
      <c r="AG450" s="136"/>
    </row>
    <row r="451" spans="1:33" ht="12.75" customHeight="1">
      <c r="A451" s="136"/>
      <c r="B451" s="136"/>
      <c r="C451" s="136"/>
      <c r="D451" s="136"/>
      <c r="E451" s="136"/>
      <c r="F451" s="136"/>
      <c r="G451" s="136"/>
      <c r="H451" s="136"/>
      <c r="I451" s="136"/>
      <c r="J451" s="136"/>
      <c r="K451" s="136"/>
      <c r="L451" s="136"/>
      <c r="M451" s="136"/>
      <c r="N451" s="136"/>
      <c r="O451" s="136"/>
      <c r="P451" s="136"/>
      <c r="Q451" s="136"/>
      <c r="R451" s="136"/>
      <c r="S451" s="136"/>
      <c r="T451" s="136"/>
      <c r="U451" s="136"/>
      <c r="V451" s="136"/>
      <c r="W451" s="136"/>
      <c r="X451" s="136"/>
      <c r="Y451" s="136"/>
      <c r="Z451" s="136"/>
      <c r="AA451" s="136"/>
      <c r="AB451" s="136"/>
      <c r="AC451" s="136"/>
      <c r="AD451" s="136"/>
      <c r="AE451" s="136"/>
      <c r="AF451" s="136"/>
      <c r="AG451" s="136"/>
    </row>
    <row r="452" spans="1:33" ht="12.75" customHeight="1">
      <c r="A452" s="136"/>
      <c r="B452" s="136"/>
      <c r="C452" s="136"/>
      <c r="D452" s="136"/>
      <c r="E452" s="136"/>
      <c r="F452" s="136"/>
      <c r="G452" s="136"/>
      <c r="H452" s="136"/>
      <c r="I452" s="136"/>
      <c r="J452" s="136"/>
      <c r="K452" s="136"/>
      <c r="L452" s="136"/>
      <c r="M452" s="136"/>
      <c r="N452" s="136"/>
      <c r="O452" s="136"/>
      <c r="P452" s="136"/>
      <c r="Q452" s="136"/>
      <c r="R452" s="136"/>
      <c r="S452" s="136"/>
      <c r="T452" s="136"/>
      <c r="U452" s="136"/>
      <c r="V452" s="136"/>
      <c r="W452" s="136"/>
      <c r="X452" s="136"/>
      <c r="Y452" s="136"/>
      <c r="Z452" s="136"/>
      <c r="AA452" s="136"/>
      <c r="AB452" s="136"/>
      <c r="AC452" s="136"/>
      <c r="AD452" s="136"/>
      <c r="AE452" s="136"/>
      <c r="AF452" s="136"/>
      <c r="AG452" s="136"/>
    </row>
    <row r="453" spans="1:33" ht="12.75" customHeight="1">
      <c r="A453" s="136"/>
      <c r="B453" s="136"/>
      <c r="C453" s="136"/>
      <c r="D453" s="136"/>
      <c r="E453" s="136"/>
      <c r="F453" s="136"/>
      <c r="G453" s="136"/>
      <c r="H453" s="136"/>
      <c r="I453" s="136"/>
      <c r="J453" s="136"/>
      <c r="K453" s="136"/>
      <c r="L453" s="136"/>
      <c r="M453" s="136"/>
      <c r="N453" s="136"/>
      <c r="O453" s="136"/>
      <c r="P453" s="136"/>
      <c r="Q453" s="136"/>
      <c r="R453" s="136"/>
      <c r="S453" s="136"/>
      <c r="T453" s="136"/>
      <c r="U453" s="136"/>
      <c r="V453" s="136"/>
      <c r="W453" s="136"/>
      <c r="X453" s="136"/>
      <c r="Y453" s="136"/>
      <c r="Z453" s="136"/>
      <c r="AA453" s="136"/>
      <c r="AB453" s="136"/>
      <c r="AC453" s="136"/>
      <c r="AD453" s="136"/>
      <c r="AE453" s="136"/>
      <c r="AF453" s="136"/>
      <c r="AG453" s="136"/>
    </row>
    <row r="454" spans="1:33" ht="12.75" customHeight="1">
      <c r="A454" s="136"/>
      <c r="B454" s="136"/>
      <c r="C454" s="136"/>
      <c r="D454" s="136"/>
      <c r="E454" s="136"/>
      <c r="F454" s="136"/>
      <c r="G454" s="136"/>
      <c r="H454" s="136"/>
      <c r="I454" s="136"/>
      <c r="J454" s="136"/>
      <c r="K454" s="136"/>
      <c r="L454" s="136"/>
      <c r="M454" s="136"/>
      <c r="N454" s="136"/>
      <c r="O454" s="136"/>
      <c r="P454" s="136"/>
      <c r="Q454" s="136"/>
      <c r="R454" s="136"/>
      <c r="S454" s="136"/>
      <c r="T454" s="136"/>
      <c r="U454" s="136"/>
      <c r="V454" s="136"/>
      <c r="W454" s="136"/>
      <c r="X454" s="136"/>
      <c r="Y454" s="136"/>
      <c r="Z454" s="136"/>
      <c r="AA454" s="136"/>
      <c r="AB454" s="136"/>
      <c r="AC454" s="136"/>
      <c r="AD454" s="136"/>
      <c r="AE454" s="136"/>
      <c r="AF454" s="136"/>
      <c r="AG454" s="136"/>
    </row>
    <row r="455" spans="1:33" ht="12.75" customHeight="1">
      <c r="A455" s="136"/>
      <c r="B455" s="136"/>
      <c r="C455" s="136"/>
      <c r="D455" s="136"/>
      <c r="E455" s="136"/>
      <c r="F455" s="136"/>
      <c r="G455" s="136"/>
      <c r="H455" s="136"/>
      <c r="I455" s="136"/>
      <c r="J455" s="136"/>
      <c r="K455" s="136"/>
      <c r="L455" s="136"/>
      <c r="M455" s="136"/>
      <c r="N455" s="136"/>
      <c r="O455" s="136"/>
      <c r="P455" s="136"/>
      <c r="Q455" s="136"/>
      <c r="R455" s="136"/>
      <c r="S455" s="136"/>
      <c r="T455" s="136"/>
      <c r="U455" s="136"/>
      <c r="V455" s="136"/>
      <c r="W455" s="136"/>
      <c r="X455" s="136"/>
      <c r="Y455" s="136"/>
      <c r="Z455" s="136"/>
      <c r="AA455" s="136"/>
      <c r="AB455" s="136"/>
      <c r="AC455" s="136"/>
      <c r="AD455" s="136"/>
      <c r="AE455" s="136"/>
      <c r="AF455" s="136"/>
      <c r="AG455" s="136"/>
    </row>
    <row r="456" spans="1:33" ht="12.75" customHeight="1">
      <c r="A456" s="136"/>
      <c r="B456" s="136"/>
      <c r="C456" s="136"/>
      <c r="D456" s="136"/>
      <c r="E456" s="136"/>
      <c r="F456" s="136"/>
      <c r="G456" s="136"/>
      <c r="H456" s="136"/>
      <c r="I456" s="136"/>
      <c r="J456" s="136"/>
      <c r="K456" s="136"/>
      <c r="L456" s="136"/>
      <c r="M456" s="136"/>
      <c r="N456" s="136"/>
      <c r="O456" s="136"/>
      <c r="P456" s="136"/>
      <c r="Q456" s="136"/>
      <c r="R456" s="136"/>
      <c r="S456" s="136"/>
      <c r="T456" s="136"/>
      <c r="U456" s="136"/>
      <c r="V456" s="136"/>
      <c r="W456" s="136"/>
      <c r="X456" s="136"/>
      <c r="Y456" s="136"/>
      <c r="Z456" s="136"/>
      <c r="AA456" s="136"/>
      <c r="AB456" s="136"/>
      <c r="AC456" s="136"/>
      <c r="AD456" s="136"/>
      <c r="AE456" s="136"/>
      <c r="AF456" s="136"/>
      <c r="AG456" s="136"/>
    </row>
    <row r="457" spans="1:33" ht="12.75" customHeight="1">
      <c r="A457" s="136"/>
      <c r="B457" s="136"/>
      <c r="C457" s="136"/>
      <c r="D457" s="136"/>
      <c r="E457" s="136"/>
      <c r="F457" s="136"/>
      <c r="G457" s="136"/>
      <c r="H457" s="136"/>
      <c r="I457" s="136"/>
      <c r="J457" s="136"/>
      <c r="K457" s="136"/>
      <c r="L457" s="136"/>
      <c r="M457" s="136"/>
      <c r="N457" s="136"/>
      <c r="O457" s="136"/>
      <c r="P457" s="136"/>
      <c r="Q457" s="136"/>
      <c r="R457" s="136"/>
      <c r="S457" s="136"/>
      <c r="T457" s="136"/>
      <c r="U457" s="136"/>
      <c r="V457" s="136"/>
      <c r="W457" s="136"/>
      <c r="X457" s="136"/>
      <c r="Y457" s="136"/>
      <c r="Z457" s="136"/>
      <c r="AA457" s="136"/>
      <c r="AB457" s="136"/>
      <c r="AC457" s="136"/>
      <c r="AD457" s="136"/>
      <c r="AE457" s="136"/>
      <c r="AF457" s="136"/>
      <c r="AG457" s="136"/>
    </row>
    <row r="458" spans="1:33" ht="12.75" customHeight="1">
      <c r="A458" s="136"/>
      <c r="B458" s="136"/>
      <c r="C458" s="136"/>
      <c r="D458" s="136"/>
      <c r="E458" s="136"/>
      <c r="F458" s="136"/>
      <c r="G458" s="136"/>
      <c r="H458" s="136"/>
      <c r="I458" s="136"/>
      <c r="J458" s="136"/>
      <c r="K458" s="136"/>
      <c r="L458" s="136"/>
      <c r="M458" s="136"/>
      <c r="N458" s="136"/>
      <c r="O458" s="136"/>
      <c r="P458" s="136"/>
      <c r="Q458" s="136"/>
      <c r="R458" s="136"/>
      <c r="S458" s="136"/>
      <c r="T458" s="136"/>
      <c r="U458" s="136"/>
      <c r="V458" s="136"/>
      <c r="W458" s="136"/>
      <c r="X458" s="136"/>
      <c r="Y458" s="136"/>
      <c r="Z458" s="136"/>
      <c r="AA458" s="136"/>
      <c r="AB458" s="136"/>
      <c r="AC458" s="136"/>
      <c r="AD458" s="136"/>
      <c r="AE458" s="136"/>
      <c r="AF458" s="136"/>
      <c r="AG458" s="136"/>
    </row>
    <row r="459" spans="1:33" ht="12.75" customHeight="1">
      <c r="A459" s="136"/>
      <c r="B459" s="136"/>
      <c r="C459" s="136"/>
      <c r="D459" s="136"/>
      <c r="E459" s="136"/>
      <c r="F459" s="136"/>
      <c r="G459" s="136"/>
      <c r="H459" s="136"/>
      <c r="I459" s="136"/>
      <c r="J459" s="136"/>
      <c r="K459" s="136"/>
      <c r="L459" s="136"/>
      <c r="M459" s="136"/>
      <c r="N459" s="136"/>
      <c r="O459" s="136"/>
      <c r="P459" s="136"/>
      <c r="Q459" s="136"/>
      <c r="R459" s="136"/>
      <c r="S459" s="136"/>
      <c r="T459" s="136"/>
      <c r="U459" s="136"/>
      <c r="V459" s="136"/>
      <c r="W459" s="136"/>
      <c r="X459" s="136"/>
      <c r="Y459" s="136"/>
      <c r="Z459" s="136"/>
      <c r="AA459" s="136"/>
      <c r="AB459" s="136"/>
      <c r="AC459" s="136"/>
      <c r="AD459" s="136"/>
      <c r="AE459" s="136"/>
      <c r="AF459" s="136"/>
      <c r="AG459" s="136"/>
    </row>
    <row r="460" spans="1:33" ht="12.75" customHeight="1">
      <c r="A460" s="136"/>
      <c r="B460" s="136"/>
      <c r="C460" s="136"/>
      <c r="D460" s="136"/>
      <c r="E460" s="136"/>
      <c r="F460" s="136"/>
      <c r="G460" s="136"/>
      <c r="H460" s="136"/>
      <c r="I460" s="136"/>
      <c r="J460" s="136"/>
      <c r="K460" s="136"/>
      <c r="L460" s="136"/>
      <c r="M460" s="136"/>
      <c r="N460" s="136"/>
      <c r="O460" s="136"/>
      <c r="P460" s="136"/>
      <c r="Q460" s="136"/>
      <c r="R460" s="136"/>
      <c r="S460" s="136"/>
      <c r="T460" s="136"/>
      <c r="U460" s="136"/>
      <c r="V460" s="136"/>
      <c r="W460" s="136"/>
      <c r="X460" s="136"/>
      <c r="Y460" s="136"/>
      <c r="Z460" s="136"/>
      <c r="AA460" s="136"/>
      <c r="AB460" s="136"/>
      <c r="AC460" s="136"/>
      <c r="AD460" s="136"/>
      <c r="AE460" s="136"/>
      <c r="AF460" s="136"/>
      <c r="AG460" s="136"/>
    </row>
    <row r="461" spans="1:33" ht="12.75" customHeight="1">
      <c r="A461" s="136"/>
      <c r="B461" s="136"/>
      <c r="C461" s="136"/>
      <c r="D461" s="136"/>
      <c r="E461" s="136"/>
      <c r="F461" s="136"/>
      <c r="G461" s="136"/>
      <c r="H461" s="136"/>
      <c r="I461" s="136"/>
      <c r="J461" s="136"/>
      <c r="K461" s="136"/>
      <c r="L461" s="136"/>
      <c r="M461" s="136"/>
      <c r="N461" s="136"/>
      <c r="O461" s="136"/>
      <c r="P461" s="136"/>
      <c r="Q461" s="136"/>
      <c r="R461" s="136"/>
      <c r="S461" s="136"/>
      <c r="T461" s="136"/>
      <c r="U461" s="136"/>
      <c r="V461" s="136"/>
      <c r="W461" s="136"/>
      <c r="X461" s="136"/>
      <c r="Y461" s="136"/>
      <c r="Z461" s="136"/>
      <c r="AA461" s="136"/>
      <c r="AB461" s="136"/>
      <c r="AC461" s="136"/>
      <c r="AD461" s="136"/>
      <c r="AE461" s="136"/>
      <c r="AF461" s="136"/>
      <c r="AG461" s="136"/>
    </row>
    <row r="462" spans="1:33" ht="12.75" customHeight="1">
      <c r="A462" s="136"/>
      <c r="B462" s="136"/>
      <c r="C462" s="136"/>
      <c r="D462" s="136"/>
      <c r="E462" s="136"/>
      <c r="F462" s="136"/>
      <c r="G462" s="136"/>
      <c r="H462" s="136"/>
      <c r="I462" s="136"/>
      <c r="J462" s="136"/>
      <c r="K462" s="136"/>
      <c r="L462" s="136"/>
      <c r="M462" s="136"/>
      <c r="N462" s="136"/>
      <c r="O462" s="136"/>
      <c r="P462" s="136"/>
      <c r="Q462" s="136"/>
      <c r="R462" s="136"/>
      <c r="S462" s="136"/>
      <c r="T462" s="136"/>
      <c r="U462" s="136"/>
      <c r="V462" s="136"/>
      <c r="W462" s="136"/>
      <c r="X462" s="136"/>
      <c r="Y462" s="136"/>
      <c r="Z462" s="136"/>
      <c r="AA462" s="136"/>
      <c r="AB462" s="136"/>
      <c r="AC462" s="136"/>
      <c r="AD462" s="136"/>
      <c r="AE462" s="136"/>
      <c r="AF462" s="136"/>
      <c r="AG462" s="136"/>
    </row>
    <row r="463" spans="1:33" ht="12.75" customHeight="1">
      <c r="A463" s="136"/>
      <c r="B463" s="136"/>
      <c r="C463" s="136"/>
      <c r="D463" s="136"/>
      <c r="E463" s="136"/>
      <c r="F463" s="136"/>
      <c r="G463" s="136"/>
      <c r="H463" s="136"/>
      <c r="I463" s="136"/>
      <c r="J463" s="136"/>
      <c r="K463" s="136"/>
      <c r="L463" s="136"/>
      <c r="M463" s="136"/>
      <c r="N463" s="136"/>
      <c r="O463" s="136"/>
      <c r="P463" s="136"/>
      <c r="Q463" s="136"/>
      <c r="R463" s="136"/>
      <c r="S463" s="136"/>
      <c r="T463" s="136"/>
      <c r="U463" s="136"/>
      <c r="V463" s="136"/>
      <c r="W463" s="136"/>
      <c r="X463" s="136"/>
      <c r="Y463" s="136"/>
      <c r="Z463" s="136"/>
      <c r="AA463" s="136"/>
      <c r="AB463" s="136"/>
      <c r="AC463" s="136"/>
      <c r="AD463" s="136"/>
      <c r="AE463" s="136"/>
      <c r="AF463" s="136"/>
      <c r="AG463" s="136"/>
    </row>
    <row r="464" spans="1:33" ht="12.75" customHeight="1">
      <c r="A464" s="136"/>
      <c r="B464" s="136"/>
      <c r="C464" s="136"/>
      <c r="D464" s="136"/>
      <c r="E464" s="136"/>
      <c r="F464" s="136"/>
      <c r="G464" s="136"/>
      <c r="H464" s="136"/>
      <c r="I464" s="136"/>
      <c r="J464" s="136"/>
      <c r="K464" s="136"/>
      <c r="L464" s="136"/>
      <c r="M464" s="136"/>
      <c r="N464" s="136"/>
      <c r="O464" s="136"/>
      <c r="P464" s="136"/>
      <c r="Q464" s="136"/>
      <c r="R464" s="136"/>
      <c r="S464" s="136"/>
      <c r="T464" s="136"/>
      <c r="U464" s="136"/>
      <c r="V464" s="136"/>
      <c r="W464" s="136"/>
      <c r="X464" s="136"/>
      <c r="Y464" s="136"/>
      <c r="Z464" s="136"/>
      <c r="AA464" s="136"/>
      <c r="AB464" s="136"/>
      <c r="AC464" s="136"/>
      <c r="AD464" s="136"/>
      <c r="AE464" s="136"/>
      <c r="AF464" s="136"/>
      <c r="AG464" s="136"/>
    </row>
    <row r="465" spans="1:33" ht="12.75" customHeight="1">
      <c r="A465" s="136"/>
      <c r="B465" s="136"/>
      <c r="C465" s="136"/>
      <c r="D465" s="136"/>
      <c r="E465" s="136"/>
      <c r="F465" s="136"/>
      <c r="G465" s="136"/>
      <c r="H465" s="136"/>
      <c r="I465" s="136"/>
      <c r="J465" s="136"/>
      <c r="K465" s="136"/>
      <c r="L465" s="136"/>
      <c r="M465" s="136"/>
      <c r="N465" s="136"/>
      <c r="O465" s="136"/>
      <c r="P465" s="136"/>
      <c r="Q465" s="136"/>
      <c r="R465" s="136"/>
      <c r="S465" s="136"/>
      <c r="T465" s="136"/>
      <c r="U465" s="136"/>
      <c r="V465" s="136"/>
      <c r="W465" s="136"/>
      <c r="X465" s="136"/>
      <c r="Y465" s="136"/>
      <c r="Z465" s="136"/>
      <c r="AA465" s="136"/>
      <c r="AB465" s="136"/>
      <c r="AC465" s="136"/>
      <c r="AD465" s="136"/>
      <c r="AE465" s="136"/>
      <c r="AF465" s="136"/>
      <c r="AG465" s="136"/>
    </row>
    <row r="466" spans="1:33" ht="12.75" customHeight="1">
      <c r="A466" s="136"/>
      <c r="B466" s="136"/>
      <c r="C466" s="136"/>
      <c r="D466" s="136"/>
      <c r="E466" s="136"/>
      <c r="F466" s="136"/>
      <c r="G466" s="136"/>
      <c r="H466" s="136"/>
      <c r="I466" s="136"/>
      <c r="J466" s="136"/>
      <c r="K466" s="136"/>
      <c r="L466" s="136"/>
      <c r="M466" s="136"/>
      <c r="N466" s="136"/>
      <c r="O466" s="136"/>
      <c r="P466" s="136"/>
      <c r="Q466" s="136"/>
      <c r="R466" s="136"/>
      <c r="S466" s="136"/>
      <c r="T466" s="136"/>
      <c r="U466" s="136"/>
      <c r="V466" s="136"/>
      <c r="W466" s="136"/>
      <c r="X466" s="136"/>
      <c r="Y466" s="136"/>
      <c r="Z466" s="136"/>
      <c r="AA466" s="136"/>
      <c r="AB466" s="136"/>
      <c r="AC466" s="136"/>
      <c r="AD466" s="136"/>
      <c r="AE466" s="136"/>
      <c r="AF466" s="136"/>
      <c r="AG466" s="136"/>
    </row>
    <row r="467" spans="1:33" ht="12.75" customHeight="1">
      <c r="A467" s="136"/>
      <c r="B467" s="136"/>
      <c r="C467" s="136"/>
      <c r="D467" s="136"/>
      <c r="E467" s="136"/>
      <c r="F467" s="136"/>
      <c r="G467" s="136"/>
      <c r="H467" s="136"/>
      <c r="I467" s="136"/>
      <c r="J467" s="136"/>
      <c r="K467" s="136"/>
      <c r="L467" s="136"/>
      <c r="M467" s="136"/>
      <c r="N467" s="136"/>
      <c r="O467" s="136"/>
      <c r="P467" s="136"/>
      <c r="Q467" s="136"/>
      <c r="R467" s="136"/>
      <c r="S467" s="136"/>
      <c r="T467" s="136"/>
      <c r="U467" s="136"/>
      <c r="V467" s="136"/>
      <c r="W467" s="136"/>
      <c r="X467" s="136"/>
      <c r="Y467" s="136"/>
      <c r="Z467" s="136"/>
      <c r="AA467" s="136"/>
      <c r="AB467" s="136"/>
      <c r="AC467" s="136"/>
      <c r="AD467" s="136"/>
      <c r="AE467" s="136"/>
      <c r="AF467" s="136"/>
      <c r="AG467" s="136"/>
    </row>
    <row r="468" spans="1:33" ht="12.75" customHeight="1">
      <c r="A468" s="136"/>
      <c r="B468" s="136"/>
      <c r="C468" s="136"/>
      <c r="D468" s="136"/>
      <c r="E468" s="136"/>
      <c r="F468" s="136"/>
      <c r="G468" s="136"/>
      <c r="H468" s="136"/>
      <c r="I468" s="136"/>
      <c r="J468" s="136"/>
      <c r="K468" s="136"/>
      <c r="L468" s="136"/>
      <c r="M468" s="136"/>
      <c r="N468" s="136"/>
      <c r="O468" s="136"/>
      <c r="P468" s="136"/>
      <c r="Q468" s="136"/>
      <c r="R468" s="136"/>
      <c r="S468" s="136"/>
      <c r="T468" s="136"/>
      <c r="U468" s="136"/>
      <c r="V468" s="136"/>
      <c r="W468" s="136"/>
      <c r="X468" s="136"/>
      <c r="Y468" s="136"/>
      <c r="Z468" s="136"/>
      <c r="AA468" s="136"/>
      <c r="AB468" s="136"/>
      <c r="AC468" s="136"/>
      <c r="AD468" s="136"/>
      <c r="AE468" s="136"/>
      <c r="AF468" s="136"/>
      <c r="AG468" s="136"/>
    </row>
    <row r="469" spans="1:33" ht="12.75" customHeight="1">
      <c r="A469" s="136"/>
      <c r="B469" s="136"/>
      <c r="C469" s="136"/>
      <c r="D469" s="136"/>
      <c r="E469" s="136"/>
      <c r="F469" s="136"/>
      <c r="G469" s="136"/>
      <c r="H469" s="136"/>
      <c r="I469" s="136"/>
      <c r="J469" s="136"/>
      <c r="K469" s="136"/>
      <c r="L469" s="136"/>
      <c r="M469" s="136"/>
      <c r="N469" s="136"/>
      <c r="O469" s="136"/>
      <c r="P469" s="136"/>
      <c r="Q469" s="136"/>
      <c r="R469" s="136"/>
      <c r="S469" s="136"/>
      <c r="T469" s="136"/>
      <c r="U469" s="136"/>
      <c r="V469" s="136"/>
      <c r="W469" s="136"/>
      <c r="X469" s="136"/>
      <c r="Y469" s="136"/>
      <c r="Z469" s="136"/>
      <c r="AA469" s="136"/>
      <c r="AB469" s="136"/>
      <c r="AC469" s="136"/>
      <c r="AD469" s="136"/>
      <c r="AE469" s="136"/>
      <c r="AF469" s="136"/>
      <c r="AG469" s="136"/>
    </row>
    <row r="470" spans="1:33" ht="12.75" customHeight="1">
      <c r="A470" s="136"/>
      <c r="B470" s="136"/>
      <c r="C470" s="136"/>
      <c r="D470" s="136"/>
      <c r="E470" s="136"/>
      <c r="F470" s="136"/>
      <c r="G470" s="136"/>
      <c r="H470" s="136"/>
      <c r="I470" s="136"/>
      <c r="J470" s="136"/>
      <c r="K470" s="136"/>
      <c r="L470" s="136"/>
      <c r="M470" s="136"/>
      <c r="N470" s="136"/>
      <c r="O470" s="136"/>
      <c r="P470" s="136"/>
      <c r="Q470" s="136"/>
      <c r="R470" s="136"/>
      <c r="S470" s="136"/>
      <c r="T470" s="136"/>
      <c r="U470" s="136"/>
      <c r="V470" s="136"/>
      <c r="W470" s="136"/>
      <c r="X470" s="136"/>
      <c r="Y470" s="136"/>
      <c r="Z470" s="136"/>
      <c r="AA470" s="136"/>
      <c r="AB470" s="136"/>
      <c r="AC470" s="136"/>
      <c r="AD470" s="136"/>
      <c r="AE470" s="136"/>
      <c r="AF470" s="136"/>
      <c r="AG470" s="136"/>
    </row>
    <row r="471" spans="1:33" ht="12.75" customHeight="1">
      <c r="A471" s="136"/>
      <c r="B471" s="136"/>
      <c r="C471" s="136"/>
      <c r="D471" s="136"/>
      <c r="E471" s="136"/>
      <c r="F471" s="136"/>
      <c r="G471" s="136"/>
      <c r="H471" s="136"/>
      <c r="I471" s="136"/>
      <c r="J471" s="136"/>
      <c r="K471" s="136"/>
      <c r="L471" s="136"/>
      <c r="M471" s="136"/>
      <c r="N471" s="136"/>
      <c r="O471" s="136"/>
      <c r="P471" s="136"/>
      <c r="Q471" s="136"/>
      <c r="R471" s="136"/>
      <c r="S471" s="136"/>
      <c r="T471" s="136"/>
      <c r="U471" s="136"/>
      <c r="V471" s="136"/>
      <c r="W471" s="136"/>
      <c r="X471" s="136"/>
      <c r="Y471" s="136"/>
      <c r="Z471" s="136"/>
      <c r="AA471" s="136"/>
      <c r="AB471" s="136"/>
      <c r="AC471" s="136"/>
      <c r="AD471" s="136"/>
      <c r="AE471" s="136"/>
      <c r="AF471" s="136"/>
      <c r="AG471" s="136"/>
    </row>
    <row r="472" spans="1:33" ht="12.75" customHeight="1">
      <c r="A472" s="136"/>
      <c r="B472" s="136"/>
      <c r="C472" s="136"/>
      <c r="D472" s="136"/>
      <c r="E472" s="136"/>
      <c r="F472" s="136"/>
      <c r="G472" s="136"/>
      <c r="H472" s="136"/>
      <c r="I472" s="136"/>
      <c r="J472" s="136"/>
      <c r="K472" s="136"/>
      <c r="L472" s="136"/>
      <c r="M472" s="136"/>
      <c r="N472" s="136"/>
      <c r="O472" s="136"/>
      <c r="P472" s="136"/>
      <c r="Q472" s="136"/>
      <c r="R472" s="136"/>
      <c r="S472" s="136"/>
      <c r="T472" s="136"/>
      <c r="U472" s="136"/>
      <c r="V472" s="136"/>
      <c r="W472" s="136"/>
      <c r="X472" s="136"/>
      <c r="Y472" s="136"/>
      <c r="Z472" s="136"/>
      <c r="AA472" s="136"/>
      <c r="AB472" s="136"/>
      <c r="AC472" s="136"/>
      <c r="AD472" s="136"/>
      <c r="AE472" s="136"/>
      <c r="AF472" s="136"/>
      <c r="AG472" s="136"/>
    </row>
    <row r="473" spans="1:33" ht="12.75" customHeight="1">
      <c r="A473" s="136"/>
      <c r="B473" s="136"/>
      <c r="C473" s="136"/>
      <c r="D473" s="136"/>
      <c r="E473" s="136"/>
      <c r="F473" s="136"/>
      <c r="G473" s="136"/>
      <c r="H473" s="136"/>
      <c r="I473" s="136"/>
      <c r="J473" s="136"/>
      <c r="K473" s="136"/>
      <c r="L473" s="136"/>
      <c r="M473" s="136"/>
      <c r="N473" s="136"/>
      <c r="O473" s="136"/>
      <c r="P473" s="136"/>
      <c r="Q473" s="136"/>
      <c r="R473" s="136"/>
      <c r="S473" s="136"/>
      <c r="T473" s="136"/>
      <c r="U473" s="136"/>
      <c r="V473" s="136"/>
      <c r="W473" s="136"/>
      <c r="X473" s="136"/>
      <c r="Y473" s="136"/>
      <c r="Z473" s="136"/>
      <c r="AA473" s="136"/>
      <c r="AB473" s="136"/>
      <c r="AC473" s="136"/>
      <c r="AD473" s="136"/>
      <c r="AE473" s="136"/>
      <c r="AF473" s="136"/>
      <c r="AG473" s="136"/>
    </row>
    <row r="474" spans="1:33" ht="12.75" customHeight="1">
      <c r="A474" s="136"/>
      <c r="B474" s="136"/>
      <c r="C474" s="136"/>
      <c r="D474" s="136"/>
      <c r="E474" s="136"/>
      <c r="F474" s="136"/>
      <c r="G474" s="136"/>
      <c r="H474" s="136"/>
      <c r="I474" s="136"/>
      <c r="J474" s="136"/>
      <c r="K474" s="136"/>
      <c r="L474" s="136"/>
      <c r="M474" s="136"/>
      <c r="N474" s="136"/>
      <c r="O474" s="136"/>
      <c r="P474" s="136"/>
      <c r="Q474" s="136"/>
      <c r="R474" s="136"/>
      <c r="S474" s="136"/>
      <c r="T474" s="136"/>
      <c r="U474" s="136"/>
      <c r="V474" s="136"/>
      <c r="W474" s="136"/>
      <c r="X474" s="136"/>
      <c r="Y474" s="136"/>
      <c r="Z474" s="136"/>
      <c r="AA474" s="136"/>
      <c r="AB474" s="136"/>
      <c r="AC474" s="136"/>
      <c r="AD474" s="136"/>
      <c r="AE474" s="136"/>
      <c r="AF474" s="136"/>
      <c r="AG474" s="136"/>
    </row>
    <row r="475" spans="1:33" ht="12.75" customHeight="1">
      <c r="A475" s="136"/>
      <c r="B475" s="136"/>
      <c r="C475" s="136"/>
      <c r="D475" s="136"/>
      <c r="E475" s="136"/>
      <c r="F475" s="136"/>
      <c r="G475" s="136"/>
      <c r="H475" s="136"/>
      <c r="I475" s="136"/>
      <c r="J475" s="136"/>
      <c r="K475" s="136"/>
      <c r="L475" s="136"/>
      <c r="M475" s="136"/>
      <c r="N475" s="136"/>
      <c r="O475" s="136"/>
      <c r="P475" s="136"/>
      <c r="Q475" s="136"/>
      <c r="R475" s="136"/>
      <c r="S475" s="136"/>
      <c r="T475" s="136"/>
      <c r="U475" s="136"/>
      <c r="V475" s="136"/>
      <c r="W475" s="136"/>
      <c r="X475" s="136"/>
      <c r="Y475" s="136"/>
      <c r="Z475" s="136"/>
      <c r="AA475" s="136"/>
      <c r="AB475" s="136"/>
      <c r="AC475" s="136"/>
      <c r="AD475" s="136"/>
      <c r="AE475" s="136"/>
      <c r="AF475" s="136"/>
      <c r="AG475" s="136"/>
    </row>
    <row r="476" spans="1:33" ht="12.75" customHeight="1">
      <c r="A476" s="136"/>
      <c r="B476" s="136"/>
      <c r="C476" s="136"/>
      <c r="D476" s="136"/>
      <c r="E476" s="136"/>
      <c r="F476" s="136"/>
      <c r="G476" s="136"/>
      <c r="H476" s="136"/>
      <c r="I476" s="136"/>
      <c r="J476" s="136"/>
      <c r="K476" s="136"/>
      <c r="L476" s="136"/>
      <c r="M476" s="136"/>
      <c r="N476" s="136"/>
      <c r="O476" s="136"/>
      <c r="P476" s="136"/>
      <c r="Q476" s="136"/>
      <c r="R476" s="136"/>
      <c r="S476" s="136"/>
      <c r="T476" s="136"/>
      <c r="U476" s="136"/>
      <c r="V476" s="136"/>
      <c r="W476" s="136"/>
      <c r="X476" s="136"/>
      <c r="Y476" s="136"/>
      <c r="Z476" s="136"/>
      <c r="AA476" s="136"/>
      <c r="AB476" s="136"/>
      <c r="AC476" s="136"/>
      <c r="AD476" s="136"/>
      <c r="AE476" s="136"/>
      <c r="AF476" s="136"/>
      <c r="AG476" s="136"/>
    </row>
    <row r="477" spans="1:33" ht="12.75" customHeight="1">
      <c r="A477" s="136"/>
      <c r="B477" s="136"/>
      <c r="C477" s="136"/>
      <c r="D477" s="136"/>
      <c r="E477" s="136"/>
      <c r="F477" s="136"/>
      <c r="G477" s="136"/>
      <c r="H477" s="136"/>
      <c r="I477" s="136"/>
      <c r="J477" s="136"/>
      <c r="K477" s="136"/>
      <c r="L477" s="136"/>
      <c r="M477" s="136"/>
      <c r="N477" s="136"/>
      <c r="O477" s="136"/>
      <c r="P477" s="136"/>
      <c r="Q477" s="136"/>
      <c r="R477" s="136"/>
      <c r="S477" s="136"/>
      <c r="T477" s="136"/>
      <c r="U477" s="136"/>
      <c r="V477" s="136"/>
      <c r="W477" s="136"/>
      <c r="X477" s="136"/>
      <c r="Y477" s="136"/>
      <c r="Z477" s="136"/>
      <c r="AA477" s="136"/>
      <c r="AB477" s="136"/>
      <c r="AC477" s="136"/>
      <c r="AD477" s="136"/>
      <c r="AE477" s="136"/>
      <c r="AF477" s="136"/>
      <c r="AG477" s="136"/>
    </row>
    <row r="478" spans="1:33" ht="12.75" customHeight="1">
      <c r="A478" s="136"/>
      <c r="B478" s="136"/>
      <c r="C478" s="136"/>
      <c r="D478" s="136"/>
      <c r="E478" s="136"/>
      <c r="F478" s="136"/>
      <c r="G478" s="136"/>
      <c r="H478" s="136"/>
      <c r="I478" s="136"/>
      <c r="J478" s="136"/>
      <c r="K478" s="136"/>
      <c r="L478" s="136"/>
      <c r="M478" s="136"/>
      <c r="N478" s="136"/>
      <c r="O478" s="136"/>
      <c r="P478" s="136"/>
      <c r="Q478" s="136"/>
      <c r="R478" s="136"/>
      <c r="S478" s="136"/>
      <c r="T478" s="136"/>
      <c r="U478" s="136"/>
      <c r="V478" s="136"/>
      <c r="W478" s="136"/>
      <c r="X478" s="136"/>
      <c r="Y478" s="136"/>
      <c r="Z478" s="136"/>
      <c r="AA478" s="136"/>
      <c r="AB478" s="136"/>
      <c r="AC478" s="136"/>
      <c r="AD478" s="136"/>
      <c r="AE478" s="136"/>
      <c r="AF478" s="136"/>
      <c r="AG478" s="136"/>
    </row>
    <row r="479" spans="1:33" ht="12.75" customHeight="1">
      <c r="A479" s="136"/>
      <c r="B479" s="136"/>
      <c r="C479" s="136"/>
      <c r="D479" s="136"/>
      <c r="E479" s="136"/>
      <c r="F479" s="136"/>
      <c r="G479" s="136"/>
      <c r="H479" s="136"/>
      <c r="I479" s="136"/>
      <c r="J479" s="136"/>
      <c r="K479" s="136"/>
      <c r="L479" s="136"/>
      <c r="M479" s="136"/>
      <c r="N479" s="136"/>
      <c r="O479" s="136"/>
      <c r="P479" s="136"/>
      <c r="Q479" s="136"/>
      <c r="R479" s="136"/>
      <c r="S479" s="136"/>
      <c r="T479" s="136"/>
      <c r="U479" s="136"/>
      <c r="V479" s="136"/>
      <c r="W479" s="136"/>
      <c r="X479" s="136"/>
      <c r="Y479" s="136"/>
      <c r="Z479" s="136"/>
      <c r="AA479" s="136"/>
      <c r="AB479" s="136"/>
      <c r="AC479" s="136"/>
      <c r="AD479" s="136"/>
      <c r="AE479" s="136"/>
      <c r="AF479" s="136"/>
      <c r="AG479" s="136"/>
    </row>
    <row r="480" spans="1:33" ht="12.75" customHeight="1">
      <c r="A480" s="136"/>
      <c r="B480" s="136"/>
      <c r="C480" s="136"/>
      <c r="D480" s="136"/>
      <c r="E480" s="136"/>
      <c r="F480" s="136"/>
      <c r="G480" s="136"/>
      <c r="H480" s="136"/>
      <c r="I480" s="136"/>
      <c r="J480" s="136"/>
      <c r="K480" s="136"/>
      <c r="L480" s="136"/>
      <c r="M480" s="136"/>
      <c r="N480" s="136"/>
      <c r="O480" s="136"/>
      <c r="P480" s="136"/>
      <c r="Q480" s="136"/>
      <c r="R480" s="136"/>
      <c r="S480" s="136"/>
      <c r="T480" s="136"/>
      <c r="U480" s="136"/>
      <c r="V480" s="136"/>
      <c r="W480" s="136"/>
      <c r="X480" s="136"/>
      <c r="Y480" s="136"/>
      <c r="Z480" s="136"/>
      <c r="AA480" s="136"/>
      <c r="AB480" s="136"/>
      <c r="AC480" s="136"/>
      <c r="AD480" s="136"/>
      <c r="AE480" s="136"/>
      <c r="AF480" s="136"/>
      <c r="AG480" s="136"/>
    </row>
    <row r="481" spans="1:33" ht="12.75" customHeight="1">
      <c r="A481" s="136"/>
      <c r="B481" s="136"/>
      <c r="C481" s="136"/>
      <c r="D481" s="136"/>
      <c r="E481" s="136"/>
      <c r="F481" s="136"/>
      <c r="G481" s="136"/>
      <c r="H481" s="136"/>
      <c r="I481" s="136"/>
      <c r="J481" s="136"/>
      <c r="K481" s="136"/>
      <c r="L481" s="136"/>
      <c r="M481" s="136"/>
      <c r="N481" s="136"/>
      <c r="O481" s="136"/>
      <c r="P481" s="136"/>
      <c r="Q481" s="136"/>
      <c r="R481" s="136"/>
      <c r="S481" s="136"/>
      <c r="T481" s="136"/>
      <c r="U481" s="136"/>
      <c r="V481" s="136"/>
      <c r="W481" s="136"/>
      <c r="X481" s="136"/>
      <c r="Y481" s="136"/>
      <c r="Z481" s="136"/>
      <c r="AA481" s="136"/>
      <c r="AB481" s="136"/>
      <c r="AC481" s="136"/>
      <c r="AD481" s="136"/>
      <c r="AE481" s="136"/>
      <c r="AF481" s="136"/>
      <c r="AG481" s="136"/>
    </row>
    <row r="482" spans="1:33" ht="12.75" customHeight="1">
      <c r="A482" s="136"/>
      <c r="B482" s="136"/>
      <c r="C482" s="136"/>
      <c r="D482" s="136"/>
      <c r="E482" s="136"/>
      <c r="F482" s="136"/>
      <c r="G482" s="136"/>
      <c r="H482" s="136"/>
      <c r="I482" s="136"/>
      <c r="J482" s="136"/>
      <c r="K482" s="136"/>
      <c r="L482" s="136"/>
      <c r="M482" s="136"/>
      <c r="N482" s="136"/>
      <c r="O482" s="136"/>
      <c r="P482" s="136"/>
      <c r="Q482" s="136"/>
      <c r="R482" s="136"/>
      <c r="S482" s="136"/>
      <c r="T482" s="136"/>
      <c r="U482" s="136"/>
      <c r="V482" s="136"/>
      <c r="W482" s="136"/>
      <c r="X482" s="136"/>
      <c r="Y482" s="136"/>
      <c r="Z482" s="136"/>
      <c r="AA482" s="136"/>
      <c r="AB482" s="136"/>
      <c r="AC482" s="136"/>
      <c r="AD482" s="136"/>
      <c r="AE482" s="136"/>
      <c r="AF482" s="136"/>
      <c r="AG482" s="136"/>
    </row>
    <row r="483" spans="1:33" ht="12.75" customHeight="1">
      <c r="A483" s="136"/>
      <c r="B483" s="136"/>
      <c r="C483" s="136"/>
      <c r="D483" s="136"/>
      <c r="E483" s="136"/>
      <c r="F483" s="136"/>
      <c r="G483" s="136"/>
      <c r="H483" s="136"/>
      <c r="I483" s="136"/>
      <c r="J483" s="136"/>
      <c r="K483" s="136"/>
      <c r="L483" s="136"/>
      <c r="M483" s="136"/>
      <c r="N483" s="136"/>
      <c r="O483" s="136"/>
      <c r="P483" s="136"/>
      <c r="Q483" s="136"/>
      <c r="R483" s="136"/>
      <c r="S483" s="136"/>
      <c r="T483" s="136"/>
      <c r="U483" s="136"/>
      <c r="V483" s="136"/>
      <c r="W483" s="136"/>
      <c r="X483" s="136"/>
      <c r="Y483" s="136"/>
      <c r="Z483" s="136"/>
      <c r="AA483" s="136"/>
      <c r="AB483" s="136"/>
      <c r="AC483" s="136"/>
      <c r="AD483" s="136"/>
      <c r="AE483" s="136"/>
      <c r="AF483" s="136"/>
      <c r="AG483" s="136"/>
    </row>
    <row r="484" spans="1:33" ht="12.75" customHeight="1">
      <c r="A484" s="136"/>
      <c r="B484" s="136"/>
      <c r="C484" s="136"/>
      <c r="D484" s="136"/>
      <c r="E484" s="136"/>
      <c r="F484" s="136"/>
      <c r="G484" s="136"/>
      <c r="H484" s="136"/>
      <c r="I484" s="136"/>
      <c r="J484" s="136"/>
      <c r="K484" s="136"/>
      <c r="L484" s="136"/>
      <c r="M484" s="136"/>
      <c r="N484" s="136"/>
      <c r="O484" s="136"/>
      <c r="P484" s="136"/>
      <c r="Q484" s="136"/>
      <c r="R484" s="136"/>
      <c r="S484" s="136"/>
      <c r="T484" s="136"/>
      <c r="U484" s="136"/>
      <c r="V484" s="136"/>
      <c r="W484" s="136"/>
      <c r="X484" s="136"/>
      <c r="Y484" s="136"/>
      <c r="Z484" s="136"/>
      <c r="AA484" s="136"/>
      <c r="AB484" s="136"/>
      <c r="AC484" s="136"/>
      <c r="AD484" s="136"/>
      <c r="AE484" s="136"/>
      <c r="AF484" s="136"/>
      <c r="AG484" s="136"/>
    </row>
    <row r="485" spans="1:33" ht="12.75" customHeight="1">
      <c r="A485" s="136"/>
      <c r="B485" s="136"/>
      <c r="C485" s="136"/>
      <c r="D485" s="136"/>
      <c r="E485" s="136"/>
      <c r="F485" s="136"/>
      <c r="G485" s="136"/>
      <c r="H485" s="136"/>
      <c r="I485" s="136"/>
      <c r="J485" s="136"/>
      <c r="K485" s="136"/>
      <c r="L485" s="136"/>
      <c r="M485" s="136"/>
      <c r="N485" s="136"/>
      <c r="O485" s="136"/>
      <c r="P485" s="136"/>
      <c r="Q485" s="136"/>
      <c r="R485" s="136"/>
      <c r="S485" s="136"/>
      <c r="T485" s="136"/>
      <c r="U485" s="136"/>
      <c r="V485" s="136"/>
      <c r="W485" s="136"/>
      <c r="X485" s="136"/>
      <c r="Y485" s="136"/>
      <c r="Z485" s="136"/>
      <c r="AA485" s="136"/>
      <c r="AB485" s="136"/>
      <c r="AC485" s="136"/>
      <c r="AD485" s="136"/>
      <c r="AE485" s="136"/>
      <c r="AF485" s="136"/>
      <c r="AG485" s="136"/>
    </row>
    <row r="486" spans="1:33" ht="12.75" customHeight="1">
      <c r="A486" s="136"/>
      <c r="B486" s="136"/>
      <c r="C486" s="136"/>
      <c r="D486" s="136"/>
      <c r="E486" s="136"/>
      <c r="F486" s="136"/>
      <c r="G486" s="136"/>
      <c r="H486" s="136"/>
      <c r="I486" s="136"/>
      <c r="J486" s="136"/>
      <c r="K486" s="136"/>
      <c r="L486" s="136"/>
      <c r="M486" s="136"/>
      <c r="N486" s="136"/>
      <c r="O486" s="136"/>
      <c r="P486" s="136"/>
      <c r="Q486" s="136"/>
      <c r="R486" s="136"/>
      <c r="S486" s="136"/>
      <c r="T486" s="136"/>
      <c r="U486" s="136"/>
      <c r="V486" s="136"/>
      <c r="W486" s="136"/>
      <c r="X486" s="136"/>
      <c r="Y486" s="136"/>
      <c r="Z486" s="136"/>
      <c r="AA486" s="136"/>
      <c r="AB486" s="136"/>
      <c r="AC486" s="136"/>
      <c r="AD486" s="136"/>
      <c r="AE486" s="136"/>
      <c r="AF486" s="136"/>
      <c r="AG486" s="136"/>
    </row>
    <row r="487" spans="1:33" ht="12.75" customHeight="1">
      <c r="A487" s="136"/>
      <c r="B487" s="136"/>
      <c r="C487" s="136"/>
      <c r="D487" s="136"/>
      <c r="E487" s="136"/>
      <c r="F487" s="136"/>
      <c r="G487" s="136"/>
      <c r="H487" s="136"/>
      <c r="I487" s="136"/>
      <c r="J487" s="136"/>
      <c r="K487" s="136"/>
      <c r="L487" s="136"/>
      <c r="M487" s="136"/>
      <c r="N487" s="136"/>
      <c r="O487" s="136"/>
      <c r="P487" s="136"/>
      <c r="Q487" s="136"/>
      <c r="R487" s="136"/>
      <c r="S487" s="136"/>
      <c r="T487" s="136"/>
      <c r="U487" s="136"/>
      <c r="V487" s="136"/>
      <c r="W487" s="136"/>
      <c r="X487" s="136"/>
      <c r="Y487" s="136"/>
      <c r="Z487" s="136"/>
      <c r="AA487" s="136"/>
      <c r="AB487" s="136"/>
      <c r="AC487" s="136"/>
      <c r="AD487" s="136"/>
      <c r="AE487" s="136"/>
      <c r="AF487" s="136"/>
      <c r="AG487" s="136"/>
    </row>
    <row r="488" spans="1:33" ht="12.75" customHeight="1">
      <c r="A488" s="136"/>
      <c r="B488" s="136"/>
      <c r="C488" s="136"/>
      <c r="D488" s="136"/>
      <c r="E488" s="136"/>
      <c r="F488" s="136"/>
      <c r="G488" s="136"/>
      <c r="H488" s="136"/>
      <c r="I488" s="136"/>
      <c r="J488" s="136"/>
      <c r="K488" s="136"/>
      <c r="L488" s="136"/>
      <c r="M488" s="136"/>
      <c r="N488" s="136"/>
      <c r="O488" s="136"/>
      <c r="P488" s="136"/>
      <c r="Q488" s="136"/>
      <c r="R488" s="136"/>
      <c r="S488" s="136"/>
      <c r="T488" s="136"/>
      <c r="U488" s="136"/>
      <c r="V488" s="136"/>
      <c r="W488" s="136"/>
      <c r="X488" s="136"/>
      <c r="Y488" s="136"/>
      <c r="Z488" s="136"/>
      <c r="AA488" s="136"/>
      <c r="AB488" s="136"/>
      <c r="AC488" s="136"/>
      <c r="AD488" s="136"/>
      <c r="AE488" s="136"/>
      <c r="AF488" s="136"/>
      <c r="AG488" s="136"/>
    </row>
    <row r="489" spans="1:33" ht="12.75" customHeight="1">
      <c r="A489" s="136"/>
      <c r="B489" s="136"/>
      <c r="C489" s="136"/>
      <c r="D489" s="136"/>
      <c r="E489" s="136"/>
      <c r="F489" s="136"/>
      <c r="G489" s="136"/>
      <c r="H489" s="136"/>
      <c r="I489" s="136"/>
      <c r="J489" s="136"/>
      <c r="K489" s="136"/>
      <c r="L489" s="136"/>
      <c r="M489" s="136"/>
      <c r="N489" s="136"/>
      <c r="O489" s="136"/>
      <c r="P489" s="136"/>
      <c r="Q489" s="136"/>
      <c r="R489" s="136"/>
      <c r="S489" s="136"/>
      <c r="T489" s="136"/>
      <c r="U489" s="136"/>
      <c r="V489" s="136"/>
      <c r="W489" s="136"/>
      <c r="X489" s="136"/>
      <c r="Y489" s="136"/>
      <c r="Z489" s="136"/>
      <c r="AA489" s="136"/>
      <c r="AB489" s="136"/>
      <c r="AC489" s="136"/>
      <c r="AD489" s="136"/>
      <c r="AE489" s="136"/>
      <c r="AF489" s="136"/>
      <c r="AG489" s="136"/>
    </row>
    <row r="490" spans="1:33" ht="12.75" customHeight="1">
      <c r="A490" s="136"/>
      <c r="B490" s="136"/>
      <c r="C490" s="136"/>
      <c r="D490" s="136"/>
      <c r="E490" s="136"/>
      <c r="F490" s="136"/>
      <c r="G490" s="136"/>
      <c r="H490" s="136"/>
      <c r="I490" s="136"/>
      <c r="J490" s="136"/>
      <c r="K490" s="136"/>
      <c r="L490" s="136"/>
      <c r="M490" s="136"/>
      <c r="N490" s="136"/>
      <c r="O490" s="136"/>
      <c r="P490" s="136"/>
      <c r="Q490" s="136"/>
      <c r="R490" s="136"/>
      <c r="S490" s="136"/>
      <c r="T490" s="136"/>
      <c r="U490" s="136"/>
      <c r="V490" s="136"/>
      <c r="W490" s="136"/>
      <c r="X490" s="136"/>
      <c r="Y490" s="136"/>
      <c r="Z490" s="136"/>
      <c r="AA490" s="136"/>
      <c r="AB490" s="136"/>
      <c r="AC490" s="136"/>
      <c r="AD490" s="136"/>
      <c r="AE490" s="136"/>
      <c r="AF490" s="136"/>
      <c r="AG490" s="136"/>
    </row>
    <row r="491" spans="1:33" ht="12.75" customHeight="1">
      <c r="A491" s="136"/>
      <c r="B491" s="136"/>
      <c r="C491" s="136"/>
      <c r="D491" s="136"/>
      <c r="E491" s="136"/>
      <c r="F491" s="136"/>
      <c r="G491" s="136"/>
      <c r="H491" s="136"/>
      <c r="I491" s="136"/>
      <c r="J491" s="136"/>
      <c r="K491" s="136"/>
      <c r="L491" s="136"/>
      <c r="M491" s="136"/>
      <c r="N491" s="136"/>
      <c r="O491" s="136"/>
      <c r="P491" s="136"/>
      <c r="Q491" s="136"/>
      <c r="R491" s="136"/>
      <c r="S491" s="136"/>
      <c r="T491" s="136"/>
      <c r="U491" s="136"/>
      <c r="V491" s="136"/>
      <c r="W491" s="136"/>
      <c r="X491" s="136"/>
      <c r="Y491" s="136"/>
      <c r="Z491" s="136"/>
      <c r="AA491" s="136"/>
      <c r="AB491" s="136"/>
      <c r="AC491" s="136"/>
      <c r="AD491" s="136"/>
      <c r="AE491" s="136"/>
      <c r="AF491" s="136"/>
      <c r="AG491" s="136"/>
    </row>
    <row r="492" spans="1:33" ht="12.75" customHeight="1">
      <c r="A492" s="136"/>
      <c r="B492" s="136"/>
      <c r="C492" s="136"/>
      <c r="D492" s="136"/>
      <c r="E492" s="136"/>
      <c r="F492" s="136"/>
      <c r="G492" s="136"/>
      <c r="H492" s="136"/>
      <c r="I492" s="136"/>
      <c r="J492" s="136"/>
      <c r="K492" s="136"/>
      <c r="L492" s="136"/>
      <c r="M492" s="136"/>
      <c r="N492" s="136"/>
      <c r="O492" s="136"/>
      <c r="P492" s="136"/>
      <c r="Q492" s="136"/>
      <c r="R492" s="136"/>
      <c r="S492" s="136"/>
      <c r="T492" s="136"/>
      <c r="U492" s="136"/>
      <c r="V492" s="136"/>
      <c r="W492" s="136"/>
      <c r="X492" s="136"/>
      <c r="Y492" s="136"/>
      <c r="Z492" s="136"/>
      <c r="AA492" s="136"/>
      <c r="AB492" s="136"/>
      <c r="AC492" s="136"/>
      <c r="AD492" s="136"/>
      <c r="AE492" s="136"/>
      <c r="AF492" s="136"/>
      <c r="AG492" s="136"/>
    </row>
    <row r="493" spans="1:33" ht="12.75" customHeight="1">
      <c r="A493" s="136"/>
      <c r="B493" s="136"/>
      <c r="C493" s="136"/>
      <c r="D493" s="136"/>
      <c r="E493" s="136"/>
      <c r="F493" s="136"/>
      <c r="G493" s="136"/>
      <c r="H493" s="136"/>
      <c r="I493" s="136"/>
      <c r="J493" s="136"/>
      <c r="K493" s="136"/>
      <c r="L493" s="136"/>
      <c r="M493" s="136"/>
      <c r="N493" s="136"/>
      <c r="O493" s="136"/>
      <c r="P493" s="136"/>
      <c r="Q493" s="136"/>
      <c r="R493" s="136"/>
      <c r="S493" s="136"/>
      <c r="T493" s="136"/>
      <c r="U493" s="136"/>
      <c r="V493" s="136"/>
      <c r="W493" s="136"/>
      <c r="X493" s="136"/>
      <c r="Y493" s="136"/>
      <c r="Z493" s="136"/>
      <c r="AA493" s="136"/>
      <c r="AB493" s="136"/>
      <c r="AC493" s="136"/>
      <c r="AD493" s="136"/>
      <c r="AE493" s="136"/>
      <c r="AF493" s="136"/>
      <c r="AG493" s="136"/>
    </row>
    <row r="494" spans="1:33" ht="12.75" customHeight="1">
      <c r="A494" s="136"/>
      <c r="B494" s="136"/>
      <c r="C494" s="136"/>
      <c r="D494" s="136"/>
      <c r="E494" s="136"/>
      <c r="F494" s="136"/>
      <c r="G494" s="136"/>
      <c r="H494" s="136"/>
      <c r="I494" s="136"/>
      <c r="J494" s="136"/>
      <c r="K494" s="136"/>
      <c r="L494" s="136"/>
      <c r="M494" s="136"/>
      <c r="N494" s="136"/>
      <c r="O494" s="136"/>
      <c r="P494" s="136"/>
      <c r="Q494" s="136"/>
      <c r="R494" s="136"/>
      <c r="S494" s="136"/>
      <c r="T494" s="136"/>
      <c r="U494" s="136"/>
      <c r="V494" s="136"/>
      <c r="W494" s="136"/>
      <c r="X494" s="136"/>
      <c r="Y494" s="136"/>
      <c r="Z494" s="136"/>
      <c r="AA494" s="136"/>
      <c r="AB494" s="136"/>
      <c r="AC494" s="136"/>
      <c r="AD494" s="136"/>
      <c r="AE494" s="136"/>
      <c r="AF494" s="136"/>
      <c r="AG494" s="136"/>
    </row>
    <row r="495" spans="1:33" ht="12.75" customHeight="1">
      <c r="A495" s="136"/>
      <c r="B495" s="136"/>
      <c r="C495" s="136"/>
      <c r="D495" s="136"/>
      <c r="E495" s="136"/>
      <c r="F495" s="136"/>
      <c r="G495" s="136"/>
      <c r="H495" s="136"/>
      <c r="I495" s="136"/>
      <c r="J495" s="136"/>
      <c r="K495" s="136"/>
      <c r="L495" s="136"/>
      <c r="M495" s="136"/>
      <c r="N495" s="136"/>
      <c r="O495" s="136"/>
      <c r="P495" s="136"/>
      <c r="Q495" s="136"/>
      <c r="R495" s="136"/>
      <c r="S495" s="136"/>
      <c r="T495" s="136"/>
      <c r="U495" s="136"/>
      <c r="V495" s="136"/>
      <c r="W495" s="136"/>
      <c r="X495" s="136"/>
      <c r="Y495" s="136"/>
      <c r="Z495" s="136"/>
      <c r="AA495" s="136"/>
      <c r="AB495" s="136"/>
      <c r="AC495" s="136"/>
      <c r="AD495" s="136"/>
      <c r="AE495" s="136"/>
      <c r="AF495" s="136"/>
      <c r="AG495" s="136"/>
    </row>
    <row r="496" spans="1:33" ht="12.75" customHeight="1">
      <c r="A496" s="136"/>
      <c r="B496" s="136"/>
      <c r="C496" s="136"/>
      <c r="D496" s="136"/>
      <c r="E496" s="136"/>
      <c r="F496" s="136"/>
      <c r="G496" s="136"/>
      <c r="H496" s="136"/>
      <c r="I496" s="136"/>
      <c r="J496" s="136"/>
      <c r="K496" s="136"/>
      <c r="L496" s="136"/>
      <c r="M496" s="136"/>
      <c r="N496" s="136"/>
      <c r="O496" s="136"/>
      <c r="P496" s="136"/>
      <c r="Q496" s="136"/>
      <c r="R496" s="136"/>
      <c r="S496" s="136"/>
      <c r="T496" s="136"/>
      <c r="U496" s="136"/>
      <c r="V496" s="136"/>
      <c r="W496" s="136"/>
      <c r="X496" s="136"/>
      <c r="Y496" s="136"/>
      <c r="Z496" s="136"/>
      <c r="AA496" s="136"/>
      <c r="AB496" s="136"/>
      <c r="AC496" s="136"/>
      <c r="AD496" s="136"/>
      <c r="AE496" s="136"/>
      <c r="AF496" s="136"/>
      <c r="AG496" s="136"/>
    </row>
    <row r="497" spans="1:33" ht="12.75" customHeight="1">
      <c r="A497" s="136"/>
      <c r="B497" s="136"/>
      <c r="C497" s="136"/>
      <c r="D497" s="136"/>
      <c r="E497" s="136"/>
      <c r="F497" s="136"/>
      <c r="G497" s="136"/>
      <c r="H497" s="136"/>
      <c r="I497" s="136"/>
      <c r="J497" s="136"/>
      <c r="K497" s="136"/>
      <c r="L497" s="136"/>
      <c r="M497" s="136"/>
      <c r="N497" s="136"/>
      <c r="O497" s="136"/>
      <c r="P497" s="136"/>
      <c r="Q497" s="136"/>
      <c r="R497" s="136"/>
      <c r="S497" s="136"/>
      <c r="T497" s="136"/>
      <c r="U497" s="136"/>
      <c r="V497" s="136"/>
      <c r="W497" s="136"/>
      <c r="X497" s="136"/>
      <c r="Y497" s="136"/>
      <c r="Z497" s="136"/>
      <c r="AA497" s="136"/>
      <c r="AB497" s="136"/>
      <c r="AC497" s="136"/>
      <c r="AD497" s="136"/>
      <c r="AE497" s="136"/>
      <c r="AF497" s="136"/>
      <c r="AG497" s="136"/>
    </row>
    <row r="498" spans="1:33" ht="12.75" customHeight="1">
      <c r="A498" s="136"/>
      <c r="B498" s="136"/>
      <c r="C498" s="136"/>
      <c r="D498" s="136"/>
      <c r="E498" s="136"/>
      <c r="F498" s="136"/>
      <c r="G498" s="136"/>
      <c r="H498" s="136"/>
      <c r="I498" s="136"/>
      <c r="J498" s="136"/>
      <c r="K498" s="136"/>
      <c r="L498" s="136"/>
      <c r="M498" s="136"/>
      <c r="N498" s="136"/>
      <c r="O498" s="136"/>
      <c r="P498" s="136"/>
      <c r="Q498" s="136"/>
      <c r="R498" s="136"/>
      <c r="S498" s="136"/>
      <c r="T498" s="136"/>
      <c r="U498" s="136"/>
      <c r="V498" s="136"/>
      <c r="W498" s="136"/>
      <c r="X498" s="136"/>
      <c r="Y498" s="136"/>
      <c r="Z498" s="136"/>
      <c r="AA498" s="136"/>
      <c r="AB498" s="136"/>
      <c r="AC498" s="136"/>
      <c r="AD498" s="136"/>
      <c r="AE498" s="136"/>
      <c r="AF498" s="136"/>
      <c r="AG498" s="136"/>
    </row>
    <row r="499" spans="1:33" ht="12.75" customHeight="1">
      <c r="A499" s="136"/>
      <c r="B499" s="136"/>
      <c r="C499" s="136"/>
      <c r="D499" s="136"/>
      <c r="E499" s="136"/>
      <c r="F499" s="136"/>
      <c r="G499" s="136"/>
      <c r="H499" s="136"/>
      <c r="I499" s="136"/>
      <c r="J499" s="136"/>
      <c r="K499" s="136"/>
      <c r="L499" s="136"/>
      <c r="M499" s="136"/>
      <c r="N499" s="136"/>
      <c r="O499" s="136"/>
      <c r="P499" s="136"/>
      <c r="Q499" s="136"/>
      <c r="R499" s="136"/>
      <c r="S499" s="136"/>
      <c r="T499" s="136"/>
      <c r="U499" s="136"/>
      <c r="V499" s="136"/>
      <c r="W499" s="136"/>
      <c r="X499" s="136"/>
      <c r="Y499" s="136"/>
      <c r="Z499" s="136"/>
      <c r="AA499" s="136"/>
      <c r="AB499" s="136"/>
      <c r="AC499" s="136"/>
      <c r="AD499" s="136"/>
      <c r="AE499" s="136"/>
      <c r="AF499" s="136"/>
      <c r="AG499" s="136"/>
    </row>
    <row r="500" spans="1:33" ht="12.75" customHeight="1">
      <c r="A500" s="136"/>
      <c r="B500" s="136"/>
      <c r="C500" s="136"/>
      <c r="D500" s="136"/>
      <c r="E500" s="136"/>
      <c r="F500" s="136"/>
      <c r="G500" s="136"/>
      <c r="H500" s="136"/>
      <c r="I500" s="136"/>
      <c r="J500" s="136"/>
      <c r="K500" s="136"/>
      <c r="L500" s="136"/>
      <c r="M500" s="136"/>
      <c r="N500" s="136"/>
      <c r="O500" s="136"/>
      <c r="P500" s="136"/>
      <c r="Q500" s="136"/>
      <c r="R500" s="136"/>
      <c r="S500" s="136"/>
      <c r="T500" s="136"/>
      <c r="U500" s="136"/>
      <c r="V500" s="136"/>
      <c r="W500" s="136"/>
      <c r="X500" s="136"/>
      <c r="Y500" s="136"/>
      <c r="Z500" s="136"/>
      <c r="AA500" s="136"/>
      <c r="AB500" s="136"/>
      <c r="AC500" s="136"/>
      <c r="AD500" s="136"/>
      <c r="AE500" s="136"/>
      <c r="AF500" s="136"/>
      <c r="AG500" s="136"/>
    </row>
    <row r="501" spans="1:33" ht="12.75" customHeight="1">
      <c r="A501" s="136"/>
      <c r="B501" s="136"/>
      <c r="C501" s="136"/>
      <c r="D501" s="136"/>
      <c r="E501" s="136"/>
      <c r="F501" s="136"/>
      <c r="G501" s="136"/>
      <c r="H501" s="136"/>
      <c r="I501" s="136"/>
      <c r="J501" s="136"/>
      <c r="K501" s="136"/>
      <c r="L501" s="136"/>
      <c r="M501" s="136"/>
      <c r="N501" s="136"/>
      <c r="O501" s="136"/>
      <c r="P501" s="136"/>
      <c r="Q501" s="136"/>
      <c r="R501" s="136"/>
      <c r="S501" s="136"/>
      <c r="T501" s="136"/>
      <c r="U501" s="136"/>
      <c r="V501" s="136"/>
      <c r="W501" s="136"/>
      <c r="X501" s="136"/>
      <c r="Y501" s="136"/>
      <c r="Z501" s="136"/>
      <c r="AA501" s="136"/>
      <c r="AB501" s="136"/>
      <c r="AC501" s="136"/>
      <c r="AD501" s="136"/>
      <c r="AE501" s="136"/>
      <c r="AF501" s="136"/>
      <c r="AG501" s="136"/>
    </row>
    <row r="502" spans="1:33" ht="12.75" customHeight="1">
      <c r="A502" s="136"/>
      <c r="B502" s="136"/>
      <c r="C502" s="136"/>
      <c r="D502" s="136"/>
      <c r="E502" s="136"/>
      <c r="F502" s="136"/>
      <c r="G502" s="136"/>
      <c r="H502" s="136"/>
      <c r="I502" s="136"/>
      <c r="J502" s="136"/>
      <c r="K502" s="136"/>
      <c r="L502" s="136"/>
      <c r="M502" s="136"/>
      <c r="N502" s="136"/>
      <c r="O502" s="136"/>
      <c r="P502" s="136"/>
      <c r="Q502" s="136"/>
      <c r="R502" s="136"/>
      <c r="S502" s="136"/>
      <c r="T502" s="136"/>
      <c r="U502" s="136"/>
      <c r="V502" s="136"/>
      <c r="W502" s="136"/>
      <c r="X502" s="136"/>
      <c r="Y502" s="136"/>
      <c r="Z502" s="136"/>
      <c r="AA502" s="136"/>
      <c r="AB502" s="136"/>
      <c r="AC502" s="136"/>
      <c r="AD502" s="136"/>
      <c r="AE502" s="136"/>
      <c r="AF502" s="136"/>
      <c r="AG502" s="136"/>
    </row>
    <row r="503" spans="1:33" ht="12.75" customHeight="1">
      <c r="A503" s="136"/>
      <c r="B503" s="136"/>
      <c r="C503" s="136"/>
      <c r="D503" s="136"/>
      <c r="E503" s="136"/>
      <c r="F503" s="136"/>
      <c r="G503" s="136"/>
      <c r="H503" s="136"/>
      <c r="I503" s="136"/>
      <c r="J503" s="136"/>
      <c r="K503" s="136"/>
      <c r="L503" s="136"/>
      <c r="M503" s="136"/>
      <c r="N503" s="136"/>
      <c r="O503" s="136"/>
      <c r="P503" s="136"/>
      <c r="Q503" s="136"/>
      <c r="R503" s="136"/>
      <c r="S503" s="136"/>
      <c r="T503" s="136"/>
      <c r="U503" s="136"/>
      <c r="V503" s="136"/>
      <c r="W503" s="136"/>
      <c r="X503" s="136"/>
      <c r="Y503" s="136"/>
      <c r="Z503" s="136"/>
      <c r="AA503" s="136"/>
      <c r="AB503" s="136"/>
      <c r="AC503" s="136"/>
      <c r="AD503" s="136"/>
      <c r="AE503" s="136"/>
      <c r="AF503" s="136"/>
      <c r="AG503" s="136"/>
    </row>
    <row r="504" spans="1:33" ht="12.75" customHeight="1">
      <c r="A504" s="136"/>
      <c r="B504" s="136"/>
      <c r="C504" s="136"/>
      <c r="D504" s="136"/>
      <c r="E504" s="136"/>
      <c r="F504" s="136"/>
      <c r="G504" s="136"/>
      <c r="H504" s="136"/>
      <c r="I504" s="136"/>
      <c r="J504" s="136"/>
      <c r="K504" s="136"/>
      <c r="L504" s="136"/>
      <c r="M504" s="136"/>
      <c r="N504" s="136"/>
      <c r="O504" s="136"/>
      <c r="P504" s="136"/>
      <c r="Q504" s="136"/>
      <c r="R504" s="136"/>
      <c r="S504" s="136"/>
      <c r="T504" s="136"/>
      <c r="U504" s="136"/>
      <c r="V504" s="136"/>
      <c r="W504" s="136"/>
      <c r="X504" s="136"/>
      <c r="Y504" s="136"/>
      <c r="Z504" s="136"/>
      <c r="AA504" s="136"/>
      <c r="AB504" s="136"/>
      <c r="AC504" s="136"/>
      <c r="AD504" s="136"/>
      <c r="AE504" s="136"/>
      <c r="AF504" s="136"/>
      <c r="AG504" s="136"/>
    </row>
    <row r="505" spans="1:33" ht="12.75" customHeight="1">
      <c r="A505" s="136"/>
      <c r="B505" s="136"/>
      <c r="C505" s="136"/>
      <c r="D505" s="136"/>
      <c r="E505" s="136"/>
      <c r="F505" s="136"/>
      <c r="G505" s="136"/>
      <c r="H505" s="136"/>
      <c r="I505" s="136"/>
      <c r="J505" s="136"/>
      <c r="K505" s="136"/>
      <c r="L505" s="136"/>
      <c r="M505" s="136"/>
      <c r="N505" s="136"/>
      <c r="O505" s="136"/>
      <c r="P505" s="136"/>
      <c r="Q505" s="136"/>
      <c r="R505" s="136"/>
      <c r="S505" s="136"/>
      <c r="T505" s="136"/>
      <c r="U505" s="136"/>
      <c r="V505" s="136"/>
      <c r="W505" s="136"/>
      <c r="X505" s="136"/>
      <c r="Y505" s="136"/>
      <c r="Z505" s="136"/>
      <c r="AA505" s="136"/>
      <c r="AB505" s="136"/>
      <c r="AC505" s="136"/>
      <c r="AD505" s="136"/>
      <c r="AE505" s="136"/>
      <c r="AF505" s="136"/>
      <c r="AG505" s="136"/>
    </row>
    <row r="506" spans="1:33" ht="12.75" customHeight="1">
      <c r="A506" s="136"/>
      <c r="B506" s="136"/>
      <c r="C506" s="136"/>
      <c r="D506" s="136"/>
      <c r="E506" s="136"/>
      <c r="F506" s="136"/>
      <c r="G506" s="136"/>
      <c r="H506" s="136"/>
      <c r="I506" s="136"/>
      <c r="J506" s="136"/>
      <c r="K506" s="136"/>
      <c r="L506" s="136"/>
      <c r="M506" s="136"/>
      <c r="N506" s="136"/>
      <c r="O506" s="136"/>
      <c r="P506" s="136"/>
      <c r="Q506" s="136"/>
      <c r="R506" s="136"/>
      <c r="S506" s="136"/>
      <c r="T506" s="136"/>
      <c r="U506" s="136"/>
      <c r="V506" s="136"/>
      <c r="W506" s="136"/>
      <c r="X506" s="136"/>
      <c r="Y506" s="136"/>
      <c r="Z506" s="136"/>
      <c r="AA506" s="136"/>
      <c r="AB506" s="136"/>
      <c r="AC506" s="136"/>
      <c r="AD506" s="136"/>
      <c r="AE506" s="136"/>
      <c r="AF506" s="136"/>
      <c r="AG506" s="136"/>
    </row>
    <row r="507" spans="1:33" ht="12.75" customHeight="1">
      <c r="A507" s="136"/>
      <c r="B507" s="136"/>
      <c r="C507" s="136"/>
      <c r="D507" s="136"/>
      <c r="E507" s="136"/>
      <c r="F507" s="136"/>
      <c r="G507" s="136"/>
      <c r="H507" s="136"/>
      <c r="I507" s="136"/>
      <c r="J507" s="136"/>
      <c r="K507" s="136"/>
      <c r="L507" s="136"/>
      <c r="M507" s="136"/>
      <c r="N507" s="136"/>
      <c r="O507" s="136"/>
      <c r="P507" s="136"/>
      <c r="Q507" s="136"/>
      <c r="R507" s="136"/>
      <c r="S507" s="136"/>
      <c r="T507" s="136"/>
      <c r="U507" s="136"/>
      <c r="V507" s="136"/>
      <c r="W507" s="136"/>
      <c r="X507" s="136"/>
      <c r="Y507" s="136"/>
      <c r="Z507" s="136"/>
      <c r="AA507" s="136"/>
      <c r="AB507" s="136"/>
      <c r="AC507" s="136"/>
      <c r="AD507" s="136"/>
      <c r="AE507" s="136"/>
      <c r="AF507" s="136"/>
      <c r="AG507" s="136"/>
    </row>
    <row r="508" spans="1:33" ht="12.75" customHeight="1">
      <c r="A508" s="136"/>
      <c r="B508" s="136"/>
      <c r="C508" s="136"/>
      <c r="D508" s="136"/>
      <c r="E508" s="136"/>
      <c r="F508" s="136"/>
      <c r="G508" s="136"/>
      <c r="H508" s="136"/>
      <c r="I508" s="136"/>
      <c r="J508" s="136"/>
      <c r="K508" s="136"/>
      <c r="L508" s="136"/>
      <c r="M508" s="136"/>
      <c r="N508" s="136"/>
      <c r="O508" s="136"/>
      <c r="P508" s="136"/>
      <c r="Q508" s="136"/>
      <c r="R508" s="136"/>
      <c r="S508" s="136"/>
      <c r="T508" s="136"/>
      <c r="U508" s="136"/>
      <c r="V508" s="136"/>
      <c r="W508" s="136"/>
      <c r="X508" s="136"/>
      <c r="Y508" s="136"/>
      <c r="Z508" s="136"/>
      <c r="AA508" s="136"/>
      <c r="AB508" s="136"/>
      <c r="AC508" s="136"/>
      <c r="AD508" s="136"/>
      <c r="AE508" s="136"/>
      <c r="AF508" s="136"/>
      <c r="AG508" s="136"/>
    </row>
    <row r="509" spans="1:33" ht="12.75" customHeight="1">
      <c r="A509" s="136"/>
      <c r="B509" s="136"/>
      <c r="C509" s="136"/>
      <c r="D509" s="136"/>
      <c r="E509" s="136"/>
      <c r="F509" s="136"/>
      <c r="G509" s="136"/>
      <c r="H509" s="136"/>
      <c r="I509" s="136"/>
      <c r="J509" s="136"/>
      <c r="K509" s="136"/>
      <c r="L509" s="136"/>
      <c r="M509" s="136"/>
      <c r="N509" s="136"/>
      <c r="O509" s="136"/>
      <c r="P509" s="136"/>
      <c r="Q509" s="136"/>
      <c r="R509" s="136"/>
      <c r="S509" s="136"/>
      <c r="T509" s="136"/>
      <c r="U509" s="136"/>
      <c r="V509" s="136"/>
      <c r="W509" s="136"/>
      <c r="X509" s="136"/>
      <c r="Y509" s="136"/>
      <c r="Z509" s="136"/>
      <c r="AA509" s="136"/>
      <c r="AB509" s="136"/>
      <c r="AC509" s="136"/>
      <c r="AD509" s="136"/>
      <c r="AE509" s="136"/>
      <c r="AF509" s="136"/>
      <c r="AG509" s="136"/>
    </row>
    <row r="510" spans="1:33" ht="12.75" customHeight="1">
      <c r="A510" s="136"/>
      <c r="B510" s="136"/>
      <c r="C510" s="136"/>
      <c r="D510" s="136"/>
      <c r="E510" s="136"/>
      <c r="F510" s="136"/>
      <c r="G510" s="136"/>
      <c r="H510" s="136"/>
      <c r="I510" s="136"/>
      <c r="J510" s="136"/>
      <c r="K510" s="136"/>
      <c r="L510" s="136"/>
      <c r="M510" s="136"/>
      <c r="N510" s="136"/>
      <c r="O510" s="136"/>
      <c r="P510" s="136"/>
      <c r="Q510" s="136"/>
      <c r="R510" s="136"/>
      <c r="S510" s="136"/>
      <c r="T510" s="136"/>
      <c r="U510" s="136"/>
      <c r="V510" s="136"/>
      <c r="W510" s="136"/>
      <c r="X510" s="136"/>
      <c r="Y510" s="136"/>
      <c r="Z510" s="136"/>
      <c r="AA510" s="136"/>
      <c r="AB510" s="136"/>
      <c r="AC510" s="136"/>
      <c r="AD510" s="136"/>
      <c r="AE510" s="136"/>
      <c r="AF510" s="136"/>
      <c r="AG510" s="136"/>
    </row>
    <row r="511" spans="1:33" ht="12.75" customHeight="1">
      <c r="A511" s="136"/>
      <c r="B511" s="136"/>
      <c r="C511" s="136"/>
      <c r="D511" s="136"/>
      <c r="E511" s="136"/>
      <c r="F511" s="136"/>
      <c r="G511" s="136"/>
      <c r="H511" s="136"/>
      <c r="I511" s="136"/>
      <c r="J511" s="136"/>
      <c r="K511" s="136"/>
      <c r="L511" s="136"/>
      <c r="M511" s="136"/>
      <c r="N511" s="136"/>
      <c r="O511" s="136"/>
      <c r="P511" s="136"/>
      <c r="Q511" s="136"/>
      <c r="R511" s="136"/>
      <c r="S511" s="136"/>
      <c r="T511" s="136"/>
      <c r="U511" s="136"/>
      <c r="V511" s="136"/>
      <c r="W511" s="136"/>
      <c r="X511" s="136"/>
      <c r="Y511" s="136"/>
      <c r="Z511" s="136"/>
      <c r="AA511" s="136"/>
      <c r="AB511" s="136"/>
      <c r="AC511" s="136"/>
      <c r="AD511" s="136"/>
      <c r="AE511" s="136"/>
      <c r="AF511" s="136"/>
      <c r="AG511" s="136"/>
    </row>
    <row r="512" spans="1:33" ht="12.75" customHeight="1">
      <c r="A512" s="136"/>
      <c r="B512" s="136"/>
      <c r="C512" s="136"/>
      <c r="D512" s="136"/>
      <c r="E512" s="136"/>
      <c r="F512" s="136"/>
      <c r="G512" s="136"/>
      <c r="H512" s="136"/>
      <c r="I512" s="136"/>
      <c r="J512" s="136"/>
      <c r="K512" s="136"/>
      <c r="L512" s="136"/>
      <c r="M512" s="136"/>
      <c r="N512" s="136"/>
      <c r="O512" s="136"/>
      <c r="P512" s="136"/>
      <c r="Q512" s="136"/>
      <c r="R512" s="136"/>
      <c r="S512" s="136"/>
      <c r="T512" s="136"/>
      <c r="U512" s="136"/>
      <c r="V512" s="136"/>
      <c r="W512" s="136"/>
      <c r="X512" s="136"/>
      <c r="Y512" s="136"/>
      <c r="Z512" s="136"/>
      <c r="AA512" s="136"/>
      <c r="AB512" s="136"/>
      <c r="AC512" s="136"/>
      <c r="AD512" s="136"/>
      <c r="AE512" s="136"/>
      <c r="AF512" s="136"/>
      <c r="AG512" s="136"/>
    </row>
    <row r="513" spans="1:33" ht="12.75" customHeight="1">
      <c r="A513" s="136"/>
      <c r="B513" s="136"/>
      <c r="C513" s="136"/>
      <c r="D513" s="136"/>
      <c r="E513" s="136"/>
      <c r="F513" s="136"/>
      <c r="G513" s="136"/>
      <c r="H513" s="136"/>
      <c r="I513" s="136"/>
      <c r="J513" s="136"/>
      <c r="K513" s="136"/>
      <c r="L513" s="136"/>
      <c r="M513" s="136"/>
      <c r="N513" s="136"/>
      <c r="O513" s="136"/>
      <c r="P513" s="136"/>
      <c r="Q513" s="136"/>
      <c r="R513" s="136"/>
      <c r="S513" s="136"/>
      <c r="T513" s="136"/>
      <c r="U513" s="136"/>
      <c r="V513" s="136"/>
      <c r="W513" s="136"/>
      <c r="X513" s="136"/>
      <c r="Y513" s="136"/>
      <c r="Z513" s="136"/>
      <c r="AA513" s="136"/>
      <c r="AB513" s="136"/>
      <c r="AC513" s="136"/>
      <c r="AD513" s="136"/>
      <c r="AE513" s="136"/>
      <c r="AF513" s="136"/>
      <c r="AG513" s="136"/>
    </row>
    <row r="514" spans="1:33" ht="12.75" customHeight="1">
      <c r="A514" s="136"/>
      <c r="B514" s="136"/>
      <c r="C514" s="136"/>
      <c r="D514" s="136"/>
      <c r="E514" s="136"/>
      <c r="F514" s="136"/>
      <c r="G514" s="136"/>
      <c r="H514" s="136"/>
      <c r="I514" s="136"/>
      <c r="J514" s="136"/>
      <c r="K514" s="136"/>
      <c r="L514" s="136"/>
      <c r="M514" s="136"/>
      <c r="N514" s="136"/>
      <c r="O514" s="136"/>
      <c r="P514" s="136"/>
      <c r="Q514" s="136"/>
      <c r="R514" s="136"/>
      <c r="S514" s="136"/>
      <c r="T514" s="136"/>
      <c r="U514" s="136"/>
      <c r="V514" s="136"/>
      <c r="W514" s="136"/>
      <c r="X514" s="136"/>
      <c r="Y514" s="136"/>
      <c r="Z514" s="136"/>
      <c r="AA514" s="136"/>
      <c r="AB514" s="136"/>
      <c r="AC514" s="136"/>
      <c r="AD514" s="136"/>
      <c r="AE514" s="136"/>
      <c r="AF514" s="136"/>
      <c r="AG514" s="136"/>
    </row>
    <row r="515" spans="1:33" ht="12.75" customHeight="1">
      <c r="A515" s="136"/>
      <c r="B515" s="136"/>
      <c r="C515" s="136"/>
      <c r="D515" s="136"/>
      <c r="E515" s="136"/>
      <c r="F515" s="136"/>
      <c r="G515" s="136"/>
      <c r="H515" s="136"/>
      <c r="I515" s="136"/>
      <c r="J515" s="136"/>
      <c r="K515" s="136"/>
      <c r="L515" s="136"/>
      <c r="M515" s="136"/>
      <c r="N515" s="136"/>
      <c r="O515" s="136"/>
      <c r="P515" s="136"/>
      <c r="Q515" s="136"/>
      <c r="R515" s="136"/>
      <c r="S515" s="136"/>
      <c r="T515" s="136"/>
      <c r="U515" s="136"/>
      <c r="V515" s="136"/>
      <c r="W515" s="136"/>
      <c r="X515" s="136"/>
      <c r="Y515" s="136"/>
      <c r="Z515" s="136"/>
      <c r="AA515" s="136"/>
      <c r="AB515" s="136"/>
      <c r="AC515" s="136"/>
      <c r="AD515" s="136"/>
      <c r="AE515" s="136"/>
      <c r="AF515" s="136"/>
      <c r="AG515" s="136"/>
    </row>
    <row r="516" spans="1:33" ht="12.75" customHeight="1">
      <c r="A516" s="136"/>
      <c r="B516" s="136"/>
      <c r="C516" s="136"/>
      <c r="D516" s="136"/>
      <c r="E516" s="136"/>
      <c r="F516" s="136"/>
      <c r="G516" s="136"/>
      <c r="H516" s="136"/>
      <c r="I516" s="136"/>
      <c r="J516" s="136"/>
      <c r="K516" s="136"/>
      <c r="L516" s="136"/>
      <c r="M516" s="136"/>
      <c r="N516" s="136"/>
      <c r="O516" s="136"/>
      <c r="P516" s="136"/>
      <c r="Q516" s="136"/>
      <c r="R516" s="136"/>
      <c r="S516" s="136"/>
      <c r="T516" s="136"/>
      <c r="U516" s="136"/>
      <c r="V516" s="136"/>
      <c r="W516" s="136"/>
      <c r="X516" s="136"/>
      <c r="Y516" s="136"/>
      <c r="Z516" s="136"/>
      <c r="AA516" s="136"/>
      <c r="AB516" s="136"/>
      <c r="AC516" s="136"/>
      <c r="AD516" s="136"/>
      <c r="AE516" s="136"/>
      <c r="AF516" s="136"/>
      <c r="AG516" s="136"/>
    </row>
    <row r="517" spans="1:33" ht="12.75" customHeight="1">
      <c r="A517" s="136"/>
      <c r="B517" s="136"/>
      <c r="C517" s="136"/>
      <c r="D517" s="136"/>
      <c r="E517" s="136"/>
      <c r="F517" s="136"/>
      <c r="G517" s="136"/>
      <c r="H517" s="136"/>
      <c r="I517" s="136"/>
      <c r="J517" s="136"/>
      <c r="K517" s="136"/>
      <c r="L517" s="136"/>
      <c r="M517" s="136"/>
      <c r="N517" s="136"/>
      <c r="O517" s="136"/>
      <c r="P517" s="136"/>
      <c r="Q517" s="136"/>
      <c r="R517" s="136"/>
      <c r="S517" s="136"/>
      <c r="T517" s="136"/>
      <c r="U517" s="136"/>
      <c r="V517" s="136"/>
      <c r="W517" s="136"/>
      <c r="X517" s="136"/>
      <c r="Y517" s="136"/>
      <c r="Z517" s="136"/>
      <c r="AA517" s="136"/>
      <c r="AB517" s="136"/>
      <c r="AC517" s="136"/>
      <c r="AD517" s="136"/>
      <c r="AE517" s="136"/>
      <c r="AF517" s="136"/>
      <c r="AG517" s="136"/>
    </row>
    <row r="518" spans="1:33" ht="12.75" customHeight="1">
      <c r="A518" s="136"/>
      <c r="B518" s="136"/>
      <c r="C518" s="136"/>
      <c r="D518" s="136"/>
      <c r="E518" s="136"/>
      <c r="F518" s="136"/>
      <c r="G518" s="136"/>
      <c r="H518" s="136"/>
      <c r="I518" s="136"/>
      <c r="J518" s="136"/>
      <c r="K518" s="136"/>
      <c r="L518" s="136"/>
      <c r="M518" s="136"/>
      <c r="N518" s="136"/>
      <c r="O518" s="136"/>
      <c r="P518" s="136"/>
      <c r="Q518" s="136"/>
      <c r="R518" s="136"/>
      <c r="S518" s="136"/>
      <c r="T518" s="136"/>
      <c r="U518" s="136"/>
      <c r="V518" s="136"/>
      <c r="W518" s="136"/>
      <c r="X518" s="136"/>
      <c r="Y518" s="136"/>
      <c r="Z518" s="136"/>
      <c r="AA518" s="136"/>
      <c r="AB518" s="136"/>
      <c r="AC518" s="136"/>
      <c r="AD518" s="136"/>
      <c r="AE518" s="136"/>
      <c r="AF518" s="136"/>
      <c r="AG518" s="136"/>
    </row>
    <row r="519" spans="1:33" ht="12.75" customHeight="1">
      <c r="A519" s="136"/>
      <c r="B519" s="136"/>
      <c r="C519" s="136"/>
      <c r="D519" s="136"/>
      <c r="E519" s="136"/>
      <c r="F519" s="136"/>
      <c r="G519" s="136"/>
      <c r="H519" s="136"/>
      <c r="I519" s="136"/>
      <c r="J519" s="136"/>
      <c r="K519" s="136"/>
      <c r="L519" s="136"/>
      <c r="M519" s="136"/>
      <c r="N519" s="136"/>
      <c r="O519" s="136"/>
      <c r="P519" s="136"/>
      <c r="Q519" s="136"/>
      <c r="R519" s="136"/>
      <c r="S519" s="136"/>
      <c r="T519" s="136"/>
      <c r="U519" s="136"/>
      <c r="V519" s="136"/>
      <c r="W519" s="136"/>
      <c r="X519" s="136"/>
      <c r="Y519" s="136"/>
      <c r="Z519" s="136"/>
      <c r="AA519" s="136"/>
      <c r="AB519" s="136"/>
      <c r="AC519" s="136"/>
      <c r="AD519" s="136"/>
      <c r="AE519" s="136"/>
      <c r="AF519" s="136"/>
      <c r="AG519" s="136"/>
    </row>
    <row r="520" spans="1:33" ht="12.75" customHeight="1">
      <c r="A520" s="136"/>
      <c r="B520" s="136"/>
      <c r="C520" s="136"/>
      <c r="D520" s="136"/>
      <c r="E520" s="136"/>
      <c r="F520" s="136"/>
      <c r="G520" s="136"/>
      <c r="H520" s="136"/>
      <c r="I520" s="136"/>
      <c r="J520" s="136"/>
      <c r="K520" s="136"/>
      <c r="L520" s="136"/>
      <c r="M520" s="136"/>
      <c r="N520" s="136"/>
      <c r="O520" s="136"/>
      <c r="P520" s="136"/>
      <c r="Q520" s="136"/>
      <c r="R520" s="136"/>
      <c r="S520" s="136"/>
      <c r="T520" s="136"/>
      <c r="U520" s="136"/>
      <c r="V520" s="136"/>
      <c r="W520" s="136"/>
      <c r="X520" s="136"/>
      <c r="Y520" s="136"/>
      <c r="Z520" s="136"/>
      <c r="AA520" s="136"/>
      <c r="AB520" s="136"/>
      <c r="AC520" s="136"/>
      <c r="AD520" s="136"/>
      <c r="AE520" s="136"/>
      <c r="AF520" s="136"/>
      <c r="AG520" s="136"/>
    </row>
    <row r="521" spans="1:33" ht="12.75" customHeight="1">
      <c r="A521" s="136"/>
      <c r="B521" s="136"/>
      <c r="C521" s="136"/>
      <c r="D521" s="136"/>
      <c r="E521" s="136"/>
      <c r="F521" s="136"/>
      <c r="G521" s="136"/>
      <c r="H521" s="136"/>
      <c r="I521" s="136"/>
      <c r="J521" s="136"/>
      <c r="K521" s="136"/>
      <c r="L521" s="136"/>
      <c r="M521" s="136"/>
      <c r="N521" s="136"/>
      <c r="O521" s="136"/>
      <c r="P521" s="136"/>
      <c r="Q521" s="136"/>
      <c r="R521" s="136"/>
      <c r="S521" s="136"/>
      <c r="T521" s="136"/>
      <c r="U521" s="136"/>
      <c r="V521" s="136"/>
      <c r="W521" s="136"/>
      <c r="X521" s="136"/>
      <c r="Y521" s="136"/>
      <c r="Z521" s="136"/>
      <c r="AA521" s="136"/>
      <c r="AB521" s="136"/>
      <c r="AC521" s="136"/>
      <c r="AD521" s="136"/>
      <c r="AE521" s="136"/>
      <c r="AF521" s="136"/>
      <c r="AG521" s="136"/>
    </row>
    <row r="522" spans="1:33" ht="12.75" customHeight="1">
      <c r="A522" s="136"/>
      <c r="B522" s="136"/>
      <c r="C522" s="136"/>
      <c r="D522" s="136"/>
      <c r="E522" s="136"/>
      <c r="F522" s="136"/>
      <c r="G522" s="136"/>
      <c r="H522" s="136"/>
      <c r="I522" s="136"/>
      <c r="J522" s="136"/>
      <c r="K522" s="136"/>
      <c r="L522" s="136"/>
      <c r="M522" s="136"/>
      <c r="N522" s="136"/>
      <c r="O522" s="136"/>
      <c r="P522" s="136"/>
      <c r="Q522" s="136"/>
      <c r="R522" s="136"/>
      <c r="S522" s="136"/>
      <c r="T522" s="136"/>
      <c r="U522" s="136"/>
      <c r="V522" s="136"/>
      <c r="W522" s="136"/>
      <c r="X522" s="136"/>
      <c r="Y522" s="136"/>
      <c r="Z522" s="136"/>
      <c r="AA522" s="136"/>
      <c r="AB522" s="136"/>
      <c r="AC522" s="136"/>
      <c r="AD522" s="136"/>
      <c r="AE522" s="136"/>
      <c r="AF522" s="136"/>
      <c r="AG522" s="136"/>
    </row>
    <row r="523" spans="1:33" ht="12.75" customHeight="1">
      <c r="A523" s="136"/>
      <c r="B523" s="136"/>
      <c r="C523" s="136"/>
      <c r="D523" s="136"/>
      <c r="E523" s="136"/>
      <c r="F523" s="136"/>
      <c r="G523" s="136"/>
      <c r="H523" s="136"/>
      <c r="I523" s="136"/>
      <c r="J523" s="136"/>
      <c r="K523" s="136"/>
      <c r="L523" s="136"/>
      <c r="M523" s="136"/>
      <c r="N523" s="136"/>
      <c r="O523" s="136"/>
      <c r="P523" s="136"/>
      <c r="Q523" s="136"/>
      <c r="R523" s="136"/>
      <c r="S523" s="136"/>
      <c r="T523" s="136"/>
      <c r="U523" s="136"/>
      <c r="V523" s="136"/>
      <c r="W523" s="136"/>
      <c r="X523" s="136"/>
      <c r="Y523" s="136"/>
      <c r="Z523" s="136"/>
      <c r="AA523" s="136"/>
      <c r="AB523" s="136"/>
      <c r="AC523" s="136"/>
      <c r="AD523" s="136"/>
      <c r="AE523" s="136"/>
      <c r="AF523" s="136"/>
      <c r="AG523" s="136"/>
    </row>
    <row r="524" spans="1:33" ht="12.75" customHeight="1">
      <c r="A524" s="136"/>
      <c r="B524" s="136"/>
      <c r="C524" s="136"/>
      <c r="D524" s="136"/>
      <c r="E524" s="136"/>
      <c r="F524" s="136"/>
      <c r="G524" s="136"/>
      <c r="H524" s="136"/>
      <c r="I524" s="136"/>
      <c r="J524" s="136"/>
      <c r="K524" s="136"/>
      <c r="L524" s="136"/>
      <c r="M524" s="136"/>
      <c r="N524" s="136"/>
      <c r="O524" s="136"/>
      <c r="P524" s="136"/>
      <c r="Q524" s="136"/>
      <c r="R524" s="136"/>
      <c r="S524" s="136"/>
      <c r="T524" s="136"/>
      <c r="U524" s="136"/>
      <c r="V524" s="136"/>
      <c r="W524" s="136"/>
      <c r="X524" s="136"/>
      <c r="Y524" s="136"/>
      <c r="Z524" s="136"/>
      <c r="AA524" s="136"/>
      <c r="AB524" s="136"/>
      <c r="AC524" s="136"/>
      <c r="AD524" s="136"/>
      <c r="AE524" s="136"/>
      <c r="AF524" s="136"/>
      <c r="AG524" s="136"/>
    </row>
    <row r="525" spans="1:33" ht="12.75" customHeight="1">
      <c r="A525" s="136"/>
      <c r="B525" s="136"/>
      <c r="C525" s="136"/>
      <c r="D525" s="136"/>
      <c r="E525" s="136"/>
      <c r="F525" s="136"/>
      <c r="G525" s="136"/>
      <c r="H525" s="136"/>
      <c r="I525" s="136"/>
      <c r="J525" s="136"/>
      <c r="K525" s="136"/>
      <c r="L525" s="136"/>
      <c r="M525" s="136"/>
      <c r="N525" s="136"/>
      <c r="O525" s="136"/>
      <c r="P525" s="136"/>
      <c r="Q525" s="136"/>
      <c r="R525" s="136"/>
      <c r="S525" s="136"/>
      <c r="T525" s="136"/>
      <c r="U525" s="136"/>
      <c r="V525" s="136"/>
      <c r="W525" s="136"/>
      <c r="X525" s="136"/>
      <c r="Y525" s="136"/>
      <c r="Z525" s="136"/>
      <c r="AA525" s="136"/>
      <c r="AB525" s="136"/>
      <c r="AC525" s="136"/>
      <c r="AD525" s="136"/>
      <c r="AE525" s="136"/>
      <c r="AF525" s="136"/>
      <c r="AG525" s="136"/>
    </row>
    <row r="526" spans="1:33" ht="12.75" customHeight="1">
      <c r="A526" s="136"/>
      <c r="B526" s="136"/>
      <c r="C526" s="136"/>
      <c r="D526" s="136"/>
      <c r="E526" s="136"/>
      <c r="F526" s="136"/>
      <c r="G526" s="136"/>
      <c r="H526" s="136"/>
      <c r="I526" s="136"/>
      <c r="J526" s="136"/>
      <c r="K526" s="136"/>
      <c r="L526" s="136"/>
      <c r="M526" s="136"/>
      <c r="N526" s="136"/>
      <c r="O526" s="136"/>
      <c r="P526" s="136"/>
      <c r="Q526" s="136"/>
      <c r="R526" s="136"/>
      <c r="S526" s="136"/>
      <c r="T526" s="136"/>
      <c r="U526" s="136"/>
      <c r="V526" s="136"/>
      <c r="W526" s="136"/>
      <c r="X526" s="136"/>
      <c r="Y526" s="136"/>
      <c r="Z526" s="136"/>
      <c r="AA526" s="136"/>
      <c r="AB526" s="136"/>
      <c r="AC526" s="136"/>
      <c r="AD526" s="136"/>
      <c r="AE526" s="136"/>
      <c r="AF526" s="136"/>
      <c r="AG526" s="136"/>
    </row>
    <row r="527" spans="1:33" ht="12.75" customHeight="1">
      <c r="A527" s="136"/>
      <c r="B527" s="136"/>
      <c r="C527" s="136"/>
      <c r="D527" s="136"/>
      <c r="E527" s="136"/>
      <c r="F527" s="136"/>
      <c r="G527" s="136"/>
      <c r="H527" s="136"/>
      <c r="I527" s="136"/>
      <c r="J527" s="136"/>
      <c r="K527" s="136"/>
      <c r="L527" s="136"/>
      <c r="M527" s="136"/>
      <c r="N527" s="136"/>
      <c r="O527" s="136"/>
      <c r="P527" s="136"/>
      <c r="Q527" s="136"/>
      <c r="R527" s="136"/>
      <c r="S527" s="136"/>
      <c r="T527" s="136"/>
      <c r="U527" s="136"/>
      <c r="V527" s="136"/>
      <c r="W527" s="136"/>
      <c r="X527" s="136"/>
      <c r="Y527" s="136"/>
      <c r="Z527" s="136"/>
      <c r="AA527" s="136"/>
      <c r="AB527" s="136"/>
      <c r="AC527" s="136"/>
      <c r="AD527" s="136"/>
      <c r="AE527" s="136"/>
      <c r="AF527" s="136"/>
      <c r="AG527" s="136"/>
    </row>
    <row r="528" spans="1:33" ht="12.75" customHeight="1">
      <c r="A528" s="136"/>
      <c r="B528" s="136"/>
      <c r="C528" s="136"/>
      <c r="D528" s="136"/>
      <c r="E528" s="136"/>
      <c r="F528" s="136"/>
      <c r="G528" s="136"/>
      <c r="H528" s="136"/>
      <c r="I528" s="136"/>
      <c r="J528" s="136"/>
      <c r="K528" s="136"/>
      <c r="L528" s="136"/>
      <c r="M528" s="136"/>
      <c r="N528" s="136"/>
      <c r="O528" s="136"/>
      <c r="P528" s="136"/>
      <c r="Q528" s="136"/>
      <c r="R528" s="136"/>
      <c r="S528" s="136"/>
      <c r="T528" s="136"/>
      <c r="U528" s="136"/>
      <c r="V528" s="136"/>
      <c r="W528" s="136"/>
      <c r="X528" s="136"/>
      <c r="Y528" s="136"/>
      <c r="Z528" s="136"/>
      <c r="AA528" s="136"/>
      <c r="AB528" s="136"/>
      <c r="AC528" s="136"/>
      <c r="AD528" s="136"/>
      <c r="AE528" s="136"/>
      <c r="AF528" s="136"/>
      <c r="AG528" s="136"/>
    </row>
    <row r="529" spans="1:33" ht="12.75" customHeight="1">
      <c r="A529" s="136"/>
      <c r="B529" s="136"/>
      <c r="C529" s="136"/>
      <c r="D529" s="136"/>
      <c r="E529" s="136"/>
      <c r="F529" s="136"/>
      <c r="G529" s="136"/>
      <c r="H529" s="136"/>
      <c r="I529" s="136"/>
      <c r="J529" s="136"/>
      <c r="K529" s="136"/>
      <c r="L529" s="136"/>
      <c r="M529" s="136"/>
      <c r="N529" s="136"/>
      <c r="O529" s="136"/>
      <c r="P529" s="136"/>
      <c r="Q529" s="136"/>
      <c r="R529" s="136"/>
      <c r="S529" s="136"/>
      <c r="T529" s="136"/>
      <c r="U529" s="136"/>
      <c r="V529" s="136"/>
      <c r="W529" s="136"/>
      <c r="X529" s="136"/>
      <c r="Y529" s="136"/>
      <c r="Z529" s="136"/>
      <c r="AA529" s="136"/>
      <c r="AB529" s="136"/>
      <c r="AC529" s="136"/>
      <c r="AD529" s="136"/>
      <c r="AE529" s="136"/>
      <c r="AF529" s="136"/>
      <c r="AG529" s="136"/>
    </row>
    <row r="530" spans="1:33" ht="12.75" customHeight="1">
      <c r="A530" s="136"/>
      <c r="B530" s="136"/>
      <c r="C530" s="136"/>
      <c r="D530" s="136"/>
      <c r="E530" s="136"/>
      <c r="F530" s="136"/>
      <c r="G530" s="136"/>
      <c r="H530" s="136"/>
      <c r="I530" s="136"/>
      <c r="J530" s="136"/>
      <c r="K530" s="136"/>
      <c r="L530" s="136"/>
      <c r="M530" s="136"/>
      <c r="N530" s="136"/>
      <c r="O530" s="136"/>
      <c r="P530" s="136"/>
      <c r="Q530" s="136"/>
      <c r="R530" s="136"/>
      <c r="S530" s="136"/>
      <c r="T530" s="136"/>
      <c r="U530" s="136"/>
      <c r="V530" s="136"/>
      <c r="W530" s="136"/>
      <c r="X530" s="136"/>
      <c r="Y530" s="136"/>
      <c r="Z530" s="136"/>
      <c r="AA530" s="136"/>
      <c r="AB530" s="136"/>
      <c r="AC530" s="136"/>
      <c r="AD530" s="136"/>
      <c r="AE530" s="136"/>
      <c r="AF530" s="136"/>
      <c r="AG530" s="136"/>
    </row>
    <row r="531" spans="1:33" ht="12.75" customHeight="1">
      <c r="A531" s="136"/>
      <c r="B531" s="136"/>
      <c r="C531" s="136"/>
      <c r="D531" s="136"/>
      <c r="E531" s="136"/>
      <c r="F531" s="136"/>
      <c r="G531" s="136"/>
      <c r="H531" s="136"/>
      <c r="I531" s="136"/>
      <c r="J531" s="136"/>
      <c r="K531" s="136"/>
      <c r="L531" s="136"/>
      <c r="M531" s="136"/>
      <c r="N531" s="136"/>
      <c r="O531" s="136"/>
      <c r="P531" s="136"/>
      <c r="Q531" s="136"/>
      <c r="R531" s="136"/>
      <c r="S531" s="136"/>
      <c r="T531" s="136"/>
      <c r="U531" s="136"/>
      <c r="V531" s="136"/>
      <c r="W531" s="136"/>
      <c r="X531" s="136"/>
      <c r="Y531" s="136"/>
      <c r="Z531" s="136"/>
      <c r="AA531" s="136"/>
      <c r="AB531" s="136"/>
      <c r="AC531" s="136"/>
      <c r="AD531" s="136"/>
      <c r="AE531" s="136"/>
      <c r="AF531" s="136"/>
      <c r="AG531" s="136"/>
    </row>
    <row r="532" spans="1:33" ht="12.75" customHeight="1">
      <c r="A532" s="136"/>
      <c r="B532" s="136"/>
      <c r="C532" s="136"/>
      <c r="D532" s="136"/>
      <c r="E532" s="136"/>
      <c r="F532" s="136"/>
      <c r="G532" s="136"/>
      <c r="H532" s="136"/>
      <c r="I532" s="136"/>
      <c r="J532" s="136"/>
      <c r="K532" s="136"/>
      <c r="L532" s="136"/>
      <c r="M532" s="136"/>
      <c r="N532" s="136"/>
      <c r="O532" s="136"/>
      <c r="P532" s="136"/>
      <c r="Q532" s="136"/>
      <c r="R532" s="136"/>
      <c r="S532" s="136"/>
      <c r="T532" s="136"/>
      <c r="U532" s="136"/>
      <c r="V532" s="136"/>
      <c r="W532" s="136"/>
      <c r="X532" s="136"/>
      <c r="Y532" s="136"/>
      <c r="Z532" s="136"/>
      <c r="AA532" s="136"/>
      <c r="AB532" s="136"/>
      <c r="AC532" s="136"/>
      <c r="AD532" s="136"/>
      <c r="AE532" s="136"/>
      <c r="AF532" s="136"/>
      <c r="AG532" s="136"/>
    </row>
    <row r="533" spans="1:33" ht="12.75" customHeight="1">
      <c r="A533" s="136"/>
      <c r="B533" s="136"/>
      <c r="C533" s="136"/>
      <c r="D533" s="136"/>
      <c r="E533" s="136"/>
      <c r="F533" s="136"/>
      <c r="G533" s="136"/>
      <c r="H533" s="136"/>
      <c r="I533" s="136"/>
      <c r="J533" s="136"/>
      <c r="K533" s="136"/>
      <c r="L533" s="136"/>
      <c r="M533" s="136"/>
      <c r="N533" s="136"/>
      <c r="O533" s="136"/>
      <c r="P533" s="136"/>
      <c r="Q533" s="136"/>
      <c r="R533" s="136"/>
      <c r="S533" s="136"/>
      <c r="T533" s="136"/>
      <c r="U533" s="136"/>
      <c r="V533" s="136"/>
      <c r="W533" s="136"/>
      <c r="X533" s="136"/>
      <c r="Y533" s="136"/>
      <c r="Z533" s="136"/>
      <c r="AA533" s="136"/>
      <c r="AB533" s="136"/>
      <c r="AC533" s="136"/>
      <c r="AD533" s="136"/>
      <c r="AE533" s="136"/>
      <c r="AF533" s="136"/>
      <c r="AG533" s="136"/>
    </row>
    <row r="534" spans="1:33" ht="12.75" customHeight="1">
      <c r="A534" s="136"/>
      <c r="B534" s="136"/>
      <c r="C534" s="136"/>
      <c r="D534" s="136"/>
      <c r="E534" s="136"/>
      <c r="F534" s="136"/>
      <c r="G534" s="136"/>
      <c r="H534" s="136"/>
      <c r="I534" s="136"/>
      <c r="J534" s="136"/>
      <c r="K534" s="136"/>
      <c r="L534" s="136"/>
      <c r="M534" s="136"/>
      <c r="N534" s="136"/>
      <c r="O534" s="136"/>
      <c r="P534" s="136"/>
      <c r="Q534" s="136"/>
      <c r="R534" s="136"/>
      <c r="S534" s="136"/>
      <c r="T534" s="136"/>
      <c r="U534" s="136"/>
      <c r="V534" s="136"/>
      <c r="W534" s="136"/>
      <c r="X534" s="136"/>
      <c r="Y534" s="136"/>
      <c r="Z534" s="136"/>
      <c r="AA534" s="136"/>
      <c r="AB534" s="136"/>
      <c r="AC534" s="136"/>
      <c r="AD534" s="136"/>
      <c r="AE534" s="136"/>
      <c r="AF534" s="136"/>
      <c r="AG534" s="136"/>
    </row>
    <row r="535" spans="1:33" ht="12.75" customHeight="1">
      <c r="A535" s="136"/>
      <c r="B535" s="136"/>
      <c r="C535" s="136"/>
      <c r="D535" s="136"/>
      <c r="E535" s="136"/>
      <c r="F535" s="136"/>
      <c r="G535" s="136"/>
      <c r="H535" s="136"/>
      <c r="I535" s="136"/>
      <c r="J535" s="136"/>
      <c r="K535" s="136"/>
      <c r="L535" s="136"/>
      <c r="M535" s="136"/>
      <c r="N535" s="136"/>
      <c r="O535" s="136"/>
      <c r="P535" s="136"/>
      <c r="Q535" s="136"/>
      <c r="R535" s="136"/>
      <c r="S535" s="136"/>
      <c r="T535" s="136"/>
      <c r="U535" s="136"/>
      <c r="V535" s="136"/>
      <c r="W535" s="136"/>
      <c r="X535" s="136"/>
      <c r="Y535" s="136"/>
      <c r="Z535" s="136"/>
      <c r="AA535" s="136"/>
      <c r="AB535" s="136"/>
      <c r="AC535" s="136"/>
      <c r="AD535" s="136"/>
      <c r="AE535" s="136"/>
      <c r="AF535" s="136"/>
      <c r="AG535" s="136"/>
    </row>
    <row r="536" spans="1:33" ht="12.75" customHeight="1">
      <c r="A536" s="136"/>
      <c r="B536" s="136"/>
      <c r="C536" s="136"/>
      <c r="D536" s="136"/>
      <c r="E536" s="136"/>
      <c r="F536" s="136"/>
      <c r="G536" s="136"/>
      <c r="H536" s="136"/>
      <c r="I536" s="136"/>
      <c r="J536" s="136"/>
      <c r="K536" s="136"/>
      <c r="L536" s="136"/>
      <c r="M536" s="136"/>
      <c r="N536" s="136"/>
      <c r="O536" s="136"/>
      <c r="P536" s="136"/>
      <c r="Q536" s="136"/>
      <c r="R536" s="136"/>
      <c r="S536" s="136"/>
      <c r="T536" s="136"/>
      <c r="U536" s="136"/>
      <c r="V536" s="136"/>
      <c r="W536" s="136"/>
      <c r="X536" s="136"/>
      <c r="Y536" s="136"/>
      <c r="Z536" s="136"/>
      <c r="AA536" s="136"/>
      <c r="AB536" s="136"/>
      <c r="AC536" s="136"/>
      <c r="AD536" s="136"/>
      <c r="AE536" s="136"/>
      <c r="AF536" s="136"/>
      <c r="AG536" s="136"/>
    </row>
    <row r="537" spans="1:33" ht="12.75" customHeight="1">
      <c r="A537" s="136"/>
      <c r="B537" s="136"/>
      <c r="C537" s="136"/>
      <c r="D537" s="136"/>
      <c r="E537" s="136"/>
      <c r="F537" s="136"/>
      <c r="G537" s="136"/>
      <c r="H537" s="136"/>
      <c r="I537" s="136"/>
      <c r="J537" s="136"/>
      <c r="K537" s="136"/>
      <c r="L537" s="136"/>
      <c r="M537" s="136"/>
      <c r="N537" s="136"/>
      <c r="O537" s="136"/>
      <c r="P537" s="136"/>
      <c r="Q537" s="136"/>
      <c r="R537" s="136"/>
      <c r="S537" s="136"/>
      <c r="T537" s="136"/>
      <c r="U537" s="136"/>
      <c r="V537" s="136"/>
      <c r="W537" s="136"/>
      <c r="X537" s="136"/>
      <c r="Y537" s="136"/>
      <c r="Z537" s="136"/>
      <c r="AA537" s="136"/>
      <c r="AB537" s="136"/>
      <c r="AC537" s="136"/>
      <c r="AD537" s="136"/>
      <c r="AE537" s="136"/>
      <c r="AF537" s="136"/>
      <c r="AG537" s="136"/>
    </row>
    <row r="538" spans="1:33" ht="12.75" customHeight="1">
      <c r="A538" s="136"/>
      <c r="B538" s="136"/>
      <c r="C538" s="136"/>
      <c r="D538" s="136"/>
      <c r="E538" s="136"/>
      <c r="F538" s="136"/>
      <c r="G538" s="136"/>
      <c r="H538" s="136"/>
      <c r="I538" s="136"/>
      <c r="J538" s="136"/>
      <c r="K538" s="136"/>
      <c r="L538" s="136"/>
      <c r="M538" s="136"/>
      <c r="N538" s="136"/>
      <c r="O538" s="136"/>
      <c r="P538" s="136"/>
      <c r="Q538" s="136"/>
      <c r="R538" s="136"/>
      <c r="S538" s="136"/>
      <c r="T538" s="136"/>
      <c r="U538" s="136"/>
      <c r="V538" s="136"/>
      <c r="W538" s="136"/>
      <c r="X538" s="136"/>
      <c r="Y538" s="136"/>
      <c r="Z538" s="136"/>
      <c r="AA538" s="136"/>
      <c r="AB538" s="136"/>
      <c r="AC538" s="136"/>
      <c r="AD538" s="136"/>
      <c r="AE538" s="136"/>
      <c r="AF538" s="136"/>
      <c r="AG538" s="136"/>
    </row>
    <row r="539" spans="1:33" ht="12.75" customHeight="1">
      <c r="A539" s="136"/>
      <c r="B539" s="136"/>
      <c r="C539" s="136"/>
      <c r="D539" s="136"/>
      <c r="E539" s="136"/>
      <c r="F539" s="136"/>
      <c r="G539" s="136"/>
      <c r="H539" s="136"/>
      <c r="I539" s="136"/>
      <c r="J539" s="136"/>
      <c r="K539" s="136"/>
      <c r="L539" s="136"/>
      <c r="M539" s="136"/>
      <c r="N539" s="136"/>
      <c r="O539" s="136"/>
      <c r="P539" s="136"/>
      <c r="Q539" s="136"/>
      <c r="R539" s="136"/>
      <c r="S539" s="136"/>
      <c r="T539" s="136"/>
      <c r="U539" s="136"/>
      <c r="V539" s="136"/>
      <c r="W539" s="136"/>
      <c r="X539" s="136"/>
      <c r="Y539" s="136"/>
      <c r="Z539" s="136"/>
      <c r="AA539" s="136"/>
      <c r="AB539" s="136"/>
      <c r="AC539" s="136"/>
      <c r="AD539" s="136"/>
      <c r="AE539" s="136"/>
      <c r="AF539" s="136"/>
      <c r="AG539" s="136"/>
    </row>
    <row r="540" spans="1:33" ht="12.75" customHeight="1">
      <c r="A540" s="136"/>
      <c r="B540" s="136"/>
      <c r="C540" s="136"/>
      <c r="D540" s="136"/>
      <c r="E540" s="136"/>
      <c r="F540" s="136"/>
      <c r="G540" s="136"/>
      <c r="H540" s="136"/>
      <c r="I540" s="136"/>
      <c r="J540" s="136"/>
      <c r="K540" s="136"/>
      <c r="L540" s="136"/>
      <c r="M540" s="136"/>
      <c r="N540" s="136"/>
      <c r="O540" s="136"/>
      <c r="P540" s="136"/>
      <c r="Q540" s="136"/>
      <c r="R540" s="136"/>
      <c r="S540" s="136"/>
      <c r="T540" s="136"/>
      <c r="U540" s="136"/>
      <c r="V540" s="136"/>
      <c r="W540" s="136"/>
      <c r="X540" s="136"/>
      <c r="Y540" s="136"/>
      <c r="Z540" s="136"/>
      <c r="AA540" s="136"/>
      <c r="AB540" s="136"/>
      <c r="AC540" s="136"/>
      <c r="AD540" s="136"/>
      <c r="AE540" s="136"/>
      <c r="AF540" s="136"/>
      <c r="AG540" s="136"/>
    </row>
    <row r="541" spans="1:33" ht="12.75" customHeight="1">
      <c r="A541" s="136"/>
      <c r="B541" s="136"/>
      <c r="C541" s="136"/>
      <c r="D541" s="136"/>
      <c r="E541" s="136"/>
      <c r="F541" s="136"/>
      <c r="G541" s="136"/>
      <c r="H541" s="136"/>
      <c r="I541" s="136"/>
      <c r="J541" s="136"/>
      <c r="K541" s="136"/>
      <c r="L541" s="136"/>
      <c r="M541" s="136"/>
      <c r="N541" s="136"/>
      <c r="O541" s="136"/>
      <c r="P541" s="136"/>
      <c r="Q541" s="136"/>
      <c r="R541" s="136"/>
      <c r="S541" s="136"/>
      <c r="T541" s="136"/>
      <c r="U541" s="136"/>
      <c r="V541" s="136"/>
      <c r="W541" s="136"/>
      <c r="X541" s="136"/>
      <c r="Y541" s="136"/>
      <c r="Z541" s="136"/>
      <c r="AA541" s="136"/>
      <c r="AB541" s="136"/>
      <c r="AC541" s="136"/>
      <c r="AD541" s="136"/>
      <c r="AE541" s="136"/>
      <c r="AF541" s="136"/>
      <c r="AG541" s="136"/>
    </row>
    <row r="542" spans="1:33" ht="12.75" customHeight="1">
      <c r="A542" s="136"/>
      <c r="B542" s="136"/>
      <c r="C542" s="136"/>
      <c r="D542" s="136"/>
      <c r="E542" s="136"/>
      <c r="F542" s="136"/>
      <c r="G542" s="136"/>
      <c r="H542" s="136"/>
      <c r="I542" s="136"/>
      <c r="J542" s="136"/>
      <c r="K542" s="136"/>
      <c r="L542" s="136"/>
      <c r="M542" s="136"/>
      <c r="N542" s="136"/>
      <c r="O542" s="136"/>
      <c r="P542" s="136"/>
      <c r="Q542" s="136"/>
      <c r="R542" s="136"/>
      <c r="S542" s="136"/>
      <c r="T542" s="136"/>
      <c r="U542" s="136"/>
      <c r="V542" s="136"/>
      <c r="W542" s="136"/>
      <c r="X542" s="136"/>
      <c r="Y542" s="136"/>
      <c r="Z542" s="136"/>
      <c r="AA542" s="136"/>
      <c r="AB542" s="136"/>
      <c r="AC542" s="136"/>
      <c r="AD542" s="136"/>
      <c r="AE542" s="136"/>
      <c r="AF542" s="136"/>
      <c r="AG542" s="136"/>
    </row>
    <row r="543" spans="1:33" ht="12.75" customHeight="1">
      <c r="A543" s="136"/>
      <c r="B543" s="136"/>
      <c r="C543" s="136"/>
      <c r="D543" s="136"/>
      <c r="E543" s="136"/>
      <c r="F543" s="136"/>
      <c r="G543" s="136"/>
      <c r="H543" s="136"/>
      <c r="I543" s="136"/>
      <c r="J543" s="136"/>
      <c r="K543" s="136"/>
      <c r="L543" s="136"/>
      <c r="M543" s="136"/>
      <c r="N543" s="136"/>
      <c r="O543" s="136"/>
      <c r="P543" s="136"/>
      <c r="Q543" s="136"/>
      <c r="R543" s="136"/>
      <c r="S543" s="136"/>
      <c r="T543" s="136"/>
      <c r="U543" s="136"/>
      <c r="V543" s="136"/>
      <c r="W543" s="136"/>
      <c r="X543" s="136"/>
      <c r="Y543" s="136"/>
      <c r="Z543" s="136"/>
      <c r="AA543" s="136"/>
      <c r="AB543" s="136"/>
      <c r="AC543" s="136"/>
      <c r="AD543" s="136"/>
      <c r="AE543" s="136"/>
      <c r="AF543" s="136"/>
      <c r="AG543" s="136"/>
    </row>
    <row r="544" spans="1:33" ht="12.75" customHeight="1">
      <c r="A544" s="136"/>
      <c r="B544" s="136"/>
      <c r="C544" s="136"/>
      <c r="D544" s="136"/>
      <c r="E544" s="136"/>
      <c r="F544" s="136"/>
      <c r="G544" s="136"/>
      <c r="H544" s="136"/>
      <c r="I544" s="136"/>
      <c r="J544" s="136"/>
      <c r="K544" s="136"/>
      <c r="L544" s="136"/>
      <c r="M544" s="136"/>
      <c r="N544" s="136"/>
      <c r="O544" s="136"/>
      <c r="P544" s="136"/>
      <c r="Q544" s="136"/>
      <c r="R544" s="136"/>
      <c r="S544" s="136"/>
      <c r="T544" s="136"/>
      <c r="U544" s="136"/>
      <c r="V544" s="136"/>
      <c r="W544" s="136"/>
      <c r="X544" s="136"/>
      <c r="Y544" s="136"/>
      <c r="Z544" s="136"/>
      <c r="AA544" s="136"/>
      <c r="AB544" s="136"/>
      <c r="AC544" s="136"/>
      <c r="AD544" s="136"/>
      <c r="AE544" s="136"/>
      <c r="AF544" s="136"/>
      <c r="AG544" s="136"/>
    </row>
    <row r="545" spans="1:33" ht="12.75" customHeight="1">
      <c r="A545" s="136"/>
      <c r="B545" s="136"/>
      <c r="C545" s="136"/>
      <c r="D545" s="136"/>
      <c r="E545" s="136"/>
      <c r="F545" s="136"/>
      <c r="G545" s="136"/>
      <c r="H545" s="136"/>
      <c r="I545" s="136"/>
      <c r="J545" s="136"/>
      <c r="K545" s="136"/>
      <c r="L545" s="136"/>
      <c r="M545" s="136"/>
      <c r="N545" s="136"/>
      <c r="O545" s="136"/>
      <c r="P545" s="136"/>
      <c r="Q545" s="136"/>
      <c r="R545" s="136"/>
      <c r="S545" s="136"/>
      <c r="T545" s="136"/>
      <c r="U545" s="136"/>
      <c r="V545" s="136"/>
      <c r="W545" s="136"/>
      <c r="X545" s="136"/>
      <c r="Y545" s="136"/>
      <c r="Z545" s="136"/>
      <c r="AA545" s="136"/>
      <c r="AB545" s="136"/>
      <c r="AC545" s="136"/>
      <c r="AD545" s="136"/>
      <c r="AE545" s="136"/>
      <c r="AF545" s="136"/>
      <c r="AG545" s="136"/>
    </row>
    <row r="546" spans="1:33" ht="12.75" customHeight="1">
      <c r="A546" s="136"/>
      <c r="B546" s="136"/>
      <c r="C546" s="136"/>
      <c r="D546" s="136"/>
      <c r="E546" s="136"/>
      <c r="F546" s="136"/>
      <c r="G546" s="136"/>
      <c r="H546" s="136"/>
      <c r="I546" s="136"/>
      <c r="J546" s="136"/>
      <c r="K546" s="136"/>
      <c r="L546" s="136"/>
      <c r="M546" s="136"/>
      <c r="N546" s="136"/>
      <c r="O546" s="136"/>
      <c r="P546" s="136"/>
      <c r="Q546" s="136"/>
      <c r="R546" s="136"/>
      <c r="S546" s="136"/>
      <c r="T546" s="136"/>
      <c r="U546" s="136"/>
      <c r="V546" s="136"/>
      <c r="W546" s="136"/>
      <c r="X546" s="136"/>
      <c r="Y546" s="136"/>
      <c r="Z546" s="136"/>
      <c r="AA546" s="136"/>
      <c r="AB546" s="136"/>
      <c r="AC546" s="136"/>
      <c r="AD546" s="136"/>
      <c r="AE546" s="136"/>
      <c r="AF546" s="136"/>
      <c r="AG546" s="136"/>
    </row>
    <row r="547" spans="1:33" ht="12.75" customHeight="1">
      <c r="A547" s="136"/>
      <c r="B547" s="136"/>
      <c r="C547" s="136"/>
      <c r="D547" s="136"/>
      <c r="E547" s="136"/>
      <c r="F547" s="136"/>
      <c r="G547" s="136"/>
      <c r="H547" s="136"/>
      <c r="I547" s="136"/>
      <c r="J547" s="136"/>
      <c r="K547" s="136"/>
      <c r="L547" s="136"/>
      <c r="M547" s="136"/>
      <c r="N547" s="136"/>
      <c r="O547" s="136"/>
      <c r="P547" s="136"/>
      <c r="Q547" s="136"/>
      <c r="R547" s="136"/>
      <c r="S547" s="136"/>
      <c r="T547" s="136"/>
      <c r="U547" s="136"/>
      <c r="V547" s="136"/>
      <c r="W547" s="136"/>
      <c r="X547" s="136"/>
      <c r="Y547" s="136"/>
      <c r="Z547" s="136"/>
      <c r="AA547" s="136"/>
      <c r="AB547" s="136"/>
      <c r="AC547" s="136"/>
      <c r="AD547" s="136"/>
      <c r="AE547" s="136"/>
      <c r="AF547" s="136"/>
      <c r="AG547" s="136"/>
    </row>
    <row r="548" spans="1:33" ht="12.75" customHeight="1">
      <c r="A548" s="136"/>
      <c r="B548" s="136"/>
      <c r="C548" s="136"/>
      <c r="D548" s="136"/>
      <c r="E548" s="136"/>
      <c r="F548" s="136"/>
      <c r="G548" s="136"/>
      <c r="H548" s="136"/>
      <c r="I548" s="136"/>
      <c r="J548" s="136"/>
      <c r="K548" s="136"/>
      <c r="L548" s="136"/>
      <c r="M548" s="136"/>
      <c r="N548" s="136"/>
      <c r="O548" s="136"/>
      <c r="P548" s="136"/>
      <c r="Q548" s="136"/>
      <c r="R548" s="136"/>
      <c r="S548" s="136"/>
      <c r="T548" s="136"/>
      <c r="U548" s="136"/>
      <c r="V548" s="136"/>
      <c r="W548" s="136"/>
      <c r="X548" s="136"/>
      <c r="Y548" s="136"/>
      <c r="Z548" s="136"/>
      <c r="AA548" s="136"/>
      <c r="AB548" s="136"/>
      <c r="AC548" s="136"/>
      <c r="AD548" s="136"/>
      <c r="AE548" s="136"/>
      <c r="AF548" s="136"/>
      <c r="AG548" s="136"/>
    </row>
    <row r="549" spans="1:33" ht="12.75" customHeight="1">
      <c r="A549" s="136"/>
      <c r="B549" s="136"/>
      <c r="C549" s="136"/>
      <c r="D549" s="136"/>
      <c r="E549" s="136"/>
      <c r="F549" s="136"/>
      <c r="G549" s="136"/>
      <c r="H549" s="136"/>
      <c r="I549" s="136"/>
      <c r="J549" s="136"/>
      <c r="K549" s="136"/>
      <c r="L549" s="136"/>
      <c r="M549" s="136"/>
      <c r="N549" s="136"/>
      <c r="O549" s="136"/>
      <c r="P549" s="136"/>
      <c r="Q549" s="136"/>
      <c r="R549" s="136"/>
      <c r="S549" s="136"/>
      <c r="T549" s="136"/>
      <c r="U549" s="136"/>
      <c r="V549" s="136"/>
      <c r="W549" s="136"/>
      <c r="X549" s="136"/>
      <c r="Y549" s="136"/>
      <c r="Z549" s="136"/>
      <c r="AA549" s="136"/>
      <c r="AB549" s="136"/>
      <c r="AC549" s="136"/>
      <c r="AD549" s="136"/>
      <c r="AE549" s="136"/>
      <c r="AF549" s="136"/>
      <c r="AG549" s="136"/>
    </row>
    <row r="550" spans="1:33" ht="12.75" customHeight="1">
      <c r="A550" s="136"/>
      <c r="B550" s="136"/>
      <c r="C550" s="136"/>
      <c r="D550" s="136"/>
      <c r="E550" s="136"/>
      <c r="F550" s="136"/>
      <c r="G550" s="136"/>
      <c r="H550" s="136"/>
      <c r="I550" s="136"/>
      <c r="J550" s="136"/>
      <c r="K550" s="136"/>
      <c r="L550" s="136"/>
      <c r="M550" s="136"/>
      <c r="N550" s="136"/>
      <c r="O550" s="136"/>
      <c r="P550" s="136"/>
      <c r="Q550" s="136"/>
      <c r="R550" s="136"/>
      <c r="S550" s="136"/>
      <c r="T550" s="136"/>
      <c r="U550" s="136"/>
      <c r="V550" s="136"/>
      <c r="W550" s="136"/>
      <c r="X550" s="136"/>
      <c r="Y550" s="136"/>
      <c r="Z550" s="136"/>
      <c r="AA550" s="136"/>
      <c r="AB550" s="136"/>
      <c r="AC550" s="136"/>
      <c r="AD550" s="136"/>
      <c r="AE550" s="136"/>
      <c r="AF550" s="136"/>
      <c r="AG550" s="136"/>
    </row>
    <row r="551" spans="1:33" ht="12.75" customHeight="1">
      <c r="A551" s="136"/>
      <c r="B551" s="136"/>
      <c r="C551" s="136"/>
      <c r="D551" s="136"/>
      <c r="E551" s="136"/>
      <c r="F551" s="136"/>
      <c r="G551" s="136"/>
      <c r="H551" s="136"/>
      <c r="I551" s="136"/>
      <c r="J551" s="136"/>
      <c r="K551" s="136"/>
      <c r="L551" s="136"/>
      <c r="M551" s="136"/>
      <c r="N551" s="136"/>
      <c r="O551" s="136"/>
      <c r="P551" s="136"/>
      <c r="Q551" s="136"/>
      <c r="R551" s="136"/>
      <c r="S551" s="136"/>
      <c r="T551" s="136"/>
      <c r="U551" s="136"/>
      <c r="V551" s="136"/>
      <c r="W551" s="136"/>
      <c r="X551" s="136"/>
      <c r="Y551" s="136"/>
      <c r="Z551" s="136"/>
      <c r="AA551" s="136"/>
      <c r="AB551" s="136"/>
      <c r="AC551" s="136"/>
      <c r="AD551" s="136"/>
      <c r="AE551" s="136"/>
      <c r="AF551" s="136"/>
      <c r="AG551" s="136"/>
    </row>
    <row r="552" spans="1:33" ht="12.75" customHeight="1">
      <c r="A552" s="136"/>
      <c r="B552" s="136"/>
      <c r="C552" s="136"/>
      <c r="D552" s="136"/>
      <c r="E552" s="136"/>
      <c r="F552" s="136"/>
      <c r="G552" s="136"/>
      <c r="H552" s="136"/>
      <c r="I552" s="136"/>
      <c r="J552" s="136"/>
      <c r="K552" s="136"/>
      <c r="L552" s="136"/>
      <c r="M552" s="136"/>
      <c r="N552" s="136"/>
      <c r="O552" s="136"/>
      <c r="P552" s="136"/>
      <c r="Q552" s="136"/>
      <c r="R552" s="136"/>
      <c r="S552" s="136"/>
      <c r="T552" s="136"/>
      <c r="U552" s="136"/>
      <c r="V552" s="136"/>
      <c r="W552" s="136"/>
      <c r="X552" s="136"/>
      <c r="Y552" s="136"/>
      <c r="Z552" s="136"/>
      <c r="AA552" s="136"/>
      <c r="AB552" s="136"/>
      <c r="AC552" s="136"/>
      <c r="AD552" s="136"/>
      <c r="AE552" s="136"/>
      <c r="AF552" s="136"/>
      <c r="AG552" s="136"/>
    </row>
    <row r="553" spans="1:33" ht="12.75" customHeight="1">
      <c r="A553" s="136"/>
      <c r="B553" s="136"/>
      <c r="C553" s="136"/>
      <c r="D553" s="136"/>
      <c r="E553" s="136"/>
      <c r="F553" s="136"/>
      <c r="G553" s="136"/>
      <c r="H553" s="136"/>
      <c r="I553" s="136"/>
      <c r="J553" s="136"/>
      <c r="K553" s="136"/>
      <c r="L553" s="136"/>
      <c r="M553" s="136"/>
      <c r="N553" s="136"/>
      <c r="O553" s="136"/>
      <c r="P553" s="136"/>
      <c r="Q553" s="136"/>
      <c r="R553" s="136"/>
      <c r="S553" s="136"/>
      <c r="T553" s="136"/>
      <c r="U553" s="136"/>
      <c r="V553" s="136"/>
      <c r="W553" s="136"/>
      <c r="X553" s="136"/>
      <c r="Y553" s="136"/>
      <c r="Z553" s="136"/>
      <c r="AA553" s="136"/>
      <c r="AB553" s="136"/>
      <c r="AC553" s="136"/>
      <c r="AD553" s="136"/>
      <c r="AE553" s="136"/>
      <c r="AF553" s="136"/>
      <c r="AG553" s="136"/>
    </row>
    <row r="554" spans="1:33" ht="12.75" customHeight="1">
      <c r="A554" s="136"/>
      <c r="B554" s="136"/>
      <c r="C554" s="136"/>
      <c r="D554" s="136"/>
      <c r="E554" s="136"/>
      <c r="F554" s="136"/>
      <c r="G554" s="136"/>
      <c r="H554" s="136"/>
      <c r="I554" s="136"/>
      <c r="J554" s="136"/>
      <c r="K554" s="136"/>
      <c r="L554" s="136"/>
      <c r="M554" s="136"/>
      <c r="N554" s="136"/>
      <c r="O554" s="136"/>
      <c r="P554" s="136"/>
      <c r="Q554" s="136"/>
      <c r="R554" s="136"/>
      <c r="S554" s="136"/>
      <c r="T554" s="136"/>
      <c r="U554" s="136"/>
      <c r="V554" s="136"/>
      <c r="W554" s="136"/>
      <c r="X554" s="136"/>
      <c r="Y554" s="136"/>
      <c r="Z554" s="136"/>
      <c r="AA554" s="136"/>
      <c r="AB554" s="136"/>
      <c r="AC554" s="136"/>
      <c r="AD554" s="136"/>
      <c r="AE554" s="136"/>
      <c r="AF554" s="136"/>
      <c r="AG554" s="136"/>
    </row>
    <row r="555" spans="1:33" ht="12.75" customHeight="1">
      <c r="A555" s="136"/>
      <c r="B555" s="136"/>
      <c r="C555" s="136"/>
      <c r="D555" s="136"/>
      <c r="E555" s="136"/>
      <c r="F555" s="136"/>
      <c r="G555" s="136"/>
      <c r="H555" s="136"/>
      <c r="I555" s="136"/>
      <c r="J555" s="136"/>
      <c r="K555" s="136"/>
      <c r="L555" s="136"/>
      <c r="M555" s="136"/>
      <c r="N555" s="136"/>
      <c r="O555" s="136"/>
      <c r="P555" s="136"/>
      <c r="Q555" s="136"/>
      <c r="R555" s="136"/>
      <c r="S555" s="136"/>
      <c r="T555" s="136"/>
      <c r="U555" s="136"/>
      <c r="V555" s="136"/>
      <c r="W555" s="136"/>
      <c r="X555" s="136"/>
      <c r="Y555" s="136"/>
      <c r="Z555" s="136"/>
      <c r="AA555" s="136"/>
      <c r="AB555" s="136"/>
      <c r="AC555" s="136"/>
      <c r="AD555" s="136"/>
      <c r="AE555" s="136"/>
      <c r="AF555" s="136"/>
      <c r="AG555" s="136"/>
    </row>
    <row r="556" spans="1:33" ht="12.75" customHeight="1">
      <c r="A556" s="136"/>
      <c r="B556" s="136"/>
      <c r="C556" s="136"/>
      <c r="D556" s="136"/>
      <c r="E556" s="136"/>
      <c r="F556" s="136"/>
      <c r="G556" s="136"/>
      <c r="H556" s="136"/>
      <c r="I556" s="136"/>
      <c r="J556" s="136"/>
      <c r="K556" s="136"/>
      <c r="L556" s="136"/>
      <c r="M556" s="136"/>
      <c r="N556" s="136"/>
      <c r="O556" s="136"/>
      <c r="P556" s="136"/>
      <c r="Q556" s="136"/>
      <c r="R556" s="136"/>
      <c r="S556" s="136"/>
      <c r="T556" s="136"/>
      <c r="U556" s="136"/>
      <c r="V556" s="136"/>
      <c r="W556" s="136"/>
      <c r="X556" s="136"/>
      <c r="Y556" s="136"/>
      <c r="Z556" s="136"/>
      <c r="AA556" s="136"/>
      <c r="AB556" s="136"/>
      <c r="AC556" s="136"/>
      <c r="AD556" s="136"/>
      <c r="AE556" s="136"/>
      <c r="AF556" s="136"/>
      <c r="AG556" s="136"/>
    </row>
    <row r="557" spans="1:33" ht="12.75" customHeight="1">
      <c r="A557" s="136"/>
      <c r="B557" s="136"/>
      <c r="C557" s="136"/>
      <c r="D557" s="136"/>
      <c r="E557" s="136"/>
      <c r="F557" s="136"/>
      <c r="G557" s="136"/>
      <c r="H557" s="136"/>
      <c r="I557" s="136"/>
      <c r="J557" s="136"/>
      <c r="K557" s="136"/>
      <c r="L557" s="136"/>
      <c r="M557" s="136"/>
      <c r="N557" s="136"/>
      <c r="O557" s="136"/>
      <c r="P557" s="136"/>
      <c r="Q557" s="136"/>
      <c r="R557" s="136"/>
      <c r="S557" s="136"/>
      <c r="T557" s="136"/>
      <c r="U557" s="136"/>
      <c r="V557" s="136"/>
      <c r="W557" s="136"/>
      <c r="X557" s="136"/>
      <c r="Y557" s="136"/>
      <c r="Z557" s="136"/>
      <c r="AA557" s="136"/>
      <c r="AB557" s="136"/>
      <c r="AC557" s="136"/>
      <c r="AD557" s="136"/>
      <c r="AE557" s="136"/>
      <c r="AF557" s="136"/>
      <c r="AG557" s="136"/>
    </row>
    <row r="558" spans="1:33" ht="12.75" customHeight="1">
      <c r="A558" s="136"/>
      <c r="B558" s="136"/>
      <c r="C558" s="136"/>
      <c r="D558" s="136"/>
      <c r="E558" s="136"/>
      <c r="F558" s="136"/>
      <c r="G558" s="136"/>
      <c r="H558" s="136"/>
      <c r="I558" s="136"/>
      <c r="J558" s="136"/>
      <c r="K558" s="136"/>
      <c r="L558" s="136"/>
      <c r="M558" s="136"/>
      <c r="N558" s="136"/>
      <c r="O558" s="136"/>
      <c r="P558" s="136"/>
      <c r="Q558" s="136"/>
      <c r="R558" s="136"/>
      <c r="S558" s="136"/>
      <c r="T558" s="136"/>
      <c r="U558" s="136"/>
      <c r="V558" s="136"/>
      <c r="W558" s="136"/>
      <c r="X558" s="136"/>
      <c r="Y558" s="136"/>
      <c r="Z558" s="136"/>
      <c r="AA558" s="136"/>
      <c r="AB558" s="136"/>
      <c r="AC558" s="136"/>
      <c r="AD558" s="136"/>
      <c r="AE558" s="136"/>
      <c r="AF558" s="136"/>
      <c r="AG558" s="136"/>
    </row>
    <row r="559" spans="1:33" ht="12.75" customHeight="1">
      <c r="A559" s="136"/>
      <c r="B559" s="136"/>
      <c r="C559" s="136"/>
      <c r="D559" s="136"/>
      <c r="E559" s="136"/>
      <c r="F559" s="136"/>
      <c r="G559" s="136"/>
      <c r="H559" s="136"/>
      <c r="I559" s="136"/>
      <c r="J559" s="136"/>
      <c r="K559" s="136"/>
      <c r="L559" s="136"/>
      <c r="M559" s="136"/>
      <c r="N559" s="136"/>
      <c r="O559" s="136"/>
      <c r="P559" s="136"/>
      <c r="Q559" s="136"/>
      <c r="R559" s="136"/>
      <c r="S559" s="136"/>
      <c r="T559" s="136"/>
      <c r="U559" s="136"/>
      <c r="V559" s="136"/>
      <c r="W559" s="136"/>
      <c r="X559" s="136"/>
      <c r="Y559" s="136"/>
      <c r="Z559" s="136"/>
      <c r="AA559" s="136"/>
      <c r="AB559" s="136"/>
      <c r="AC559" s="136"/>
      <c r="AD559" s="136"/>
      <c r="AE559" s="136"/>
      <c r="AF559" s="136"/>
      <c r="AG559" s="136"/>
    </row>
    <row r="560" spans="1:33" ht="12.75" customHeight="1">
      <c r="A560" s="136"/>
      <c r="B560" s="136"/>
      <c r="C560" s="136"/>
      <c r="D560" s="136"/>
      <c r="E560" s="136"/>
      <c r="F560" s="136"/>
      <c r="G560" s="136"/>
      <c r="H560" s="136"/>
      <c r="I560" s="136"/>
      <c r="J560" s="136"/>
      <c r="K560" s="136"/>
      <c r="L560" s="136"/>
      <c r="M560" s="136"/>
      <c r="N560" s="136"/>
      <c r="O560" s="136"/>
      <c r="P560" s="136"/>
      <c r="Q560" s="136"/>
      <c r="R560" s="136"/>
      <c r="S560" s="136"/>
      <c r="T560" s="136"/>
      <c r="U560" s="136"/>
      <c r="V560" s="136"/>
      <c r="W560" s="136"/>
      <c r="X560" s="136"/>
      <c r="Y560" s="136"/>
      <c r="Z560" s="136"/>
      <c r="AA560" s="136"/>
      <c r="AB560" s="136"/>
      <c r="AC560" s="136"/>
      <c r="AD560" s="136"/>
      <c r="AE560" s="136"/>
      <c r="AF560" s="136"/>
      <c r="AG560" s="136"/>
    </row>
    <row r="561" spans="1:33" ht="12.75" customHeight="1">
      <c r="A561" s="136"/>
      <c r="B561" s="136"/>
      <c r="C561" s="136"/>
      <c r="D561" s="136"/>
      <c r="E561" s="136"/>
      <c r="F561" s="136"/>
      <c r="G561" s="136"/>
      <c r="H561" s="136"/>
      <c r="I561" s="136"/>
      <c r="J561" s="136"/>
      <c r="K561" s="136"/>
      <c r="L561" s="136"/>
      <c r="M561" s="136"/>
      <c r="N561" s="136"/>
      <c r="O561" s="136"/>
      <c r="P561" s="136"/>
      <c r="Q561" s="136"/>
      <c r="R561" s="136"/>
      <c r="S561" s="136"/>
      <c r="T561" s="136"/>
      <c r="U561" s="136"/>
      <c r="V561" s="136"/>
      <c r="W561" s="136"/>
      <c r="X561" s="136"/>
      <c r="Y561" s="136"/>
      <c r="Z561" s="136"/>
      <c r="AA561" s="136"/>
      <c r="AB561" s="136"/>
      <c r="AC561" s="136"/>
      <c r="AD561" s="136"/>
      <c r="AE561" s="136"/>
      <c r="AF561" s="136"/>
      <c r="AG561" s="136"/>
    </row>
    <row r="562" spans="1:33" ht="12.75" customHeight="1">
      <c r="A562" s="136"/>
      <c r="B562" s="136"/>
      <c r="C562" s="136"/>
      <c r="D562" s="136"/>
      <c r="E562" s="136"/>
      <c r="F562" s="136"/>
      <c r="G562" s="136"/>
      <c r="H562" s="136"/>
      <c r="I562" s="136"/>
      <c r="J562" s="136"/>
      <c r="K562" s="136"/>
      <c r="L562" s="136"/>
      <c r="M562" s="136"/>
      <c r="N562" s="136"/>
      <c r="O562" s="136"/>
      <c r="P562" s="136"/>
      <c r="Q562" s="136"/>
      <c r="R562" s="136"/>
      <c r="S562" s="136"/>
      <c r="T562" s="136"/>
      <c r="U562" s="136"/>
      <c r="V562" s="136"/>
      <c r="W562" s="136"/>
      <c r="X562" s="136"/>
      <c r="Y562" s="136"/>
      <c r="Z562" s="136"/>
      <c r="AA562" s="136"/>
      <c r="AB562" s="136"/>
      <c r="AC562" s="136"/>
      <c r="AD562" s="136"/>
      <c r="AE562" s="136"/>
      <c r="AF562" s="136"/>
      <c r="AG562" s="136"/>
    </row>
    <row r="563" spans="1:33" ht="12.75" customHeight="1">
      <c r="A563" s="136"/>
      <c r="B563" s="136"/>
      <c r="C563" s="136"/>
      <c r="D563" s="136"/>
      <c r="E563" s="136"/>
      <c r="F563" s="136"/>
      <c r="G563" s="136"/>
      <c r="H563" s="136"/>
      <c r="I563" s="136"/>
      <c r="J563" s="136"/>
      <c r="K563" s="136"/>
      <c r="L563" s="136"/>
      <c r="M563" s="136"/>
      <c r="N563" s="136"/>
      <c r="O563" s="136"/>
      <c r="P563" s="136"/>
      <c r="Q563" s="136"/>
      <c r="R563" s="136"/>
      <c r="S563" s="136"/>
      <c r="T563" s="136"/>
      <c r="U563" s="136"/>
      <c r="V563" s="136"/>
      <c r="W563" s="136"/>
      <c r="X563" s="136"/>
      <c r="Y563" s="136"/>
      <c r="Z563" s="136"/>
      <c r="AA563" s="136"/>
      <c r="AB563" s="136"/>
      <c r="AC563" s="136"/>
      <c r="AD563" s="136"/>
      <c r="AE563" s="136"/>
      <c r="AF563" s="136"/>
      <c r="AG563" s="136"/>
    </row>
    <row r="564" spans="1:33" ht="12.75" customHeight="1">
      <c r="A564" s="136"/>
      <c r="B564" s="136"/>
      <c r="C564" s="136"/>
      <c r="D564" s="136"/>
      <c r="E564" s="136"/>
      <c r="F564" s="136"/>
      <c r="G564" s="136"/>
      <c r="H564" s="136"/>
      <c r="I564" s="136"/>
      <c r="J564" s="136"/>
      <c r="K564" s="136"/>
      <c r="L564" s="136"/>
      <c r="M564" s="136"/>
      <c r="N564" s="136"/>
      <c r="O564" s="136"/>
      <c r="P564" s="136"/>
      <c r="Q564" s="136"/>
      <c r="R564" s="136"/>
      <c r="S564" s="136"/>
      <c r="T564" s="136"/>
      <c r="U564" s="136"/>
      <c r="V564" s="136"/>
      <c r="W564" s="136"/>
      <c r="X564" s="136"/>
      <c r="Y564" s="136"/>
      <c r="Z564" s="136"/>
      <c r="AA564" s="136"/>
      <c r="AB564" s="136"/>
      <c r="AC564" s="136"/>
      <c r="AD564" s="136"/>
      <c r="AE564" s="136"/>
      <c r="AF564" s="136"/>
      <c r="AG564" s="136"/>
    </row>
    <row r="565" spans="1:33" ht="12.75" customHeight="1">
      <c r="A565" s="136"/>
      <c r="B565" s="136"/>
      <c r="C565" s="136"/>
      <c r="D565" s="136"/>
      <c r="E565" s="136"/>
      <c r="F565" s="136"/>
      <c r="G565" s="136"/>
      <c r="H565" s="136"/>
      <c r="I565" s="136"/>
      <c r="J565" s="136"/>
      <c r="K565" s="136"/>
      <c r="L565" s="136"/>
      <c r="M565" s="136"/>
      <c r="N565" s="136"/>
      <c r="O565" s="136"/>
      <c r="P565" s="136"/>
      <c r="Q565" s="136"/>
      <c r="R565" s="136"/>
      <c r="S565" s="136"/>
      <c r="T565" s="136"/>
      <c r="U565" s="136"/>
      <c r="V565" s="136"/>
      <c r="W565" s="136"/>
      <c r="X565" s="136"/>
      <c r="Y565" s="136"/>
      <c r="Z565" s="136"/>
      <c r="AA565" s="136"/>
      <c r="AB565" s="136"/>
      <c r="AC565" s="136"/>
      <c r="AD565" s="136"/>
      <c r="AE565" s="136"/>
      <c r="AF565" s="136"/>
      <c r="AG565" s="136"/>
    </row>
    <row r="566" spans="1:33" ht="12.75" customHeight="1">
      <c r="A566" s="136"/>
      <c r="B566" s="136"/>
      <c r="C566" s="136"/>
      <c r="D566" s="136"/>
      <c r="E566" s="136"/>
      <c r="F566" s="136"/>
      <c r="G566" s="136"/>
      <c r="H566" s="136"/>
      <c r="I566" s="136"/>
      <c r="J566" s="136"/>
      <c r="K566" s="136"/>
      <c r="L566" s="136"/>
      <c r="M566" s="136"/>
      <c r="N566" s="136"/>
      <c r="O566" s="136"/>
      <c r="P566" s="136"/>
      <c r="Q566" s="136"/>
      <c r="R566" s="136"/>
      <c r="S566" s="136"/>
      <c r="T566" s="136"/>
      <c r="U566" s="136"/>
      <c r="V566" s="136"/>
      <c r="W566" s="136"/>
      <c r="X566" s="136"/>
      <c r="Y566" s="136"/>
      <c r="Z566" s="136"/>
      <c r="AA566" s="136"/>
      <c r="AB566" s="136"/>
      <c r="AC566" s="136"/>
      <c r="AD566" s="136"/>
      <c r="AE566" s="136"/>
      <c r="AF566" s="136"/>
      <c r="AG566" s="136"/>
    </row>
    <row r="567" spans="1:33" ht="12.75" customHeight="1">
      <c r="A567" s="136"/>
      <c r="B567" s="136"/>
      <c r="C567" s="136"/>
      <c r="D567" s="136"/>
      <c r="E567" s="136"/>
      <c r="F567" s="136"/>
      <c r="G567" s="136"/>
      <c r="H567" s="136"/>
      <c r="I567" s="136"/>
      <c r="J567" s="136"/>
      <c r="K567" s="136"/>
      <c r="L567" s="136"/>
      <c r="M567" s="136"/>
      <c r="N567" s="136"/>
      <c r="O567" s="136"/>
      <c r="P567" s="136"/>
      <c r="Q567" s="136"/>
      <c r="R567" s="136"/>
      <c r="S567" s="136"/>
      <c r="T567" s="136"/>
      <c r="U567" s="136"/>
      <c r="V567" s="136"/>
      <c r="W567" s="136"/>
      <c r="X567" s="136"/>
      <c r="Y567" s="136"/>
      <c r="Z567" s="136"/>
      <c r="AA567" s="136"/>
      <c r="AB567" s="136"/>
      <c r="AC567" s="136"/>
      <c r="AD567" s="136"/>
      <c r="AE567" s="136"/>
      <c r="AF567" s="136"/>
      <c r="AG567" s="136"/>
    </row>
    <row r="568" spans="1:33" ht="12.75" customHeight="1">
      <c r="A568" s="136"/>
      <c r="B568" s="136"/>
      <c r="C568" s="136"/>
      <c r="D568" s="136"/>
      <c r="E568" s="136"/>
      <c r="F568" s="136"/>
      <c r="G568" s="136"/>
      <c r="H568" s="136"/>
      <c r="I568" s="136"/>
      <c r="J568" s="136"/>
      <c r="K568" s="136"/>
      <c r="L568" s="136"/>
      <c r="M568" s="136"/>
      <c r="N568" s="136"/>
      <c r="O568" s="136"/>
      <c r="P568" s="136"/>
      <c r="Q568" s="136"/>
      <c r="R568" s="136"/>
      <c r="S568" s="136"/>
      <c r="T568" s="136"/>
      <c r="U568" s="136"/>
      <c r="V568" s="136"/>
      <c r="W568" s="136"/>
      <c r="X568" s="136"/>
      <c r="Y568" s="136"/>
      <c r="Z568" s="136"/>
      <c r="AA568" s="136"/>
      <c r="AB568" s="136"/>
      <c r="AC568" s="136"/>
      <c r="AD568" s="136"/>
      <c r="AE568" s="136"/>
      <c r="AF568" s="136"/>
      <c r="AG568" s="136"/>
    </row>
    <row r="569" spans="1:33" ht="12.75" customHeight="1">
      <c r="A569" s="136"/>
      <c r="B569" s="136"/>
      <c r="C569" s="136"/>
      <c r="D569" s="136"/>
      <c r="E569" s="136"/>
      <c r="F569" s="136"/>
      <c r="G569" s="136"/>
      <c r="H569" s="136"/>
      <c r="I569" s="136"/>
      <c r="J569" s="136"/>
      <c r="K569" s="136"/>
      <c r="L569" s="136"/>
      <c r="M569" s="136"/>
      <c r="N569" s="136"/>
      <c r="O569" s="136"/>
      <c r="P569" s="136"/>
      <c r="Q569" s="136"/>
      <c r="R569" s="136"/>
      <c r="S569" s="136"/>
      <c r="T569" s="136"/>
      <c r="U569" s="136"/>
      <c r="V569" s="136"/>
      <c r="W569" s="136"/>
      <c r="X569" s="136"/>
      <c r="Y569" s="136"/>
      <c r="Z569" s="136"/>
      <c r="AA569" s="136"/>
      <c r="AB569" s="136"/>
      <c r="AC569" s="136"/>
      <c r="AD569" s="136"/>
      <c r="AE569" s="136"/>
      <c r="AF569" s="136"/>
      <c r="AG569" s="136"/>
    </row>
    <row r="570" spans="1:33" ht="12.75" customHeight="1">
      <c r="A570" s="136"/>
      <c r="B570" s="136"/>
      <c r="C570" s="136"/>
      <c r="D570" s="136"/>
      <c r="E570" s="136"/>
      <c r="F570" s="136"/>
      <c r="G570" s="136"/>
      <c r="H570" s="136"/>
      <c r="I570" s="136"/>
      <c r="J570" s="136"/>
      <c r="K570" s="136"/>
      <c r="L570" s="136"/>
      <c r="M570" s="136"/>
      <c r="N570" s="136"/>
      <c r="O570" s="136"/>
      <c r="P570" s="136"/>
      <c r="Q570" s="136"/>
      <c r="R570" s="136"/>
      <c r="S570" s="136"/>
      <c r="T570" s="136"/>
      <c r="U570" s="136"/>
      <c r="V570" s="136"/>
      <c r="W570" s="136"/>
      <c r="X570" s="136"/>
      <c r="Y570" s="136"/>
      <c r="Z570" s="136"/>
      <c r="AA570" s="136"/>
      <c r="AB570" s="136"/>
      <c r="AC570" s="136"/>
      <c r="AD570" s="136"/>
      <c r="AE570" s="136"/>
      <c r="AF570" s="136"/>
      <c r="AG570" s="136"/>
    </row>
    <row r="571" spans="1:33" ht="12.75" customHeight="1">
      <c r="A571" s="136"/>
      <c r="B571" s="136"/>
      <c r="C571" s="136"/>
      <c r="D571" s="136"/>
      <c r="E571" s="136"/>
      <c r="F571" s="136"/>
      <c r="G571" s="136"/>
      <c r="H571" s="136"/>
      <c r="I571" s="136"/>
      <c r="J571" s="136"/>
      <c r="K571" s="136"/>
      <c r="L571" s="136"/>
      <c r="M571" s="136"/>
      <c r="N571" s="136"/>
      <c r="O571" s="136"/>
      <c r="P571" s="136"/>
      <c r="Q571" s="136"/>
      <c r="R571" s="136"/>
      <c r="S571" s="136"/>
      <c r="T571" s="136"/>
      <c r="U571" s="136"/>
      <c r="V571" s="136"/>
      <c r="W571" s="136"/>
      <c r="X571" s="136"/>
      <c r="Y571" s="136"/>
      <c r="Z571" s="136"/>
      <c r="AA571" s="136"/>
      <c r="AB571" s="136"/>
      <c r="AC571" s="136"/>
      <c r="AD571" s="136"/>
      <c r="AE571" s="136"/>
      <c r="AF571" s="136"/>
      <c r="AG571" s="136"/>
    </row>
    <row r="572" spans="1:33" ht="12.75" customHeight="1">
      <c r="A572" s="136"/>
      <c r="B572" s="136"/>
      <c r="C572" s="136"/>
      <c r="D572" s="136"/>
      <c r="E572" s="136"/>
      <c r="F572" s="136"/>
      <c r="G572" s="136"/>
      <c r="H572" s="136"/>
      <c r="I572" s="136"/>
      <c r="J572" s="136"/>
      <c r="K572" s="136"/>
      <c r="L572" s="136"/>
      <c r="M572" s="136"/>
      <c r="N572" s="136"/>
      <c r="O572" s="136"/>
      <c r="P572" s="136"/>
      <c r="Q572" s="136"/>
      <c r="R572" s="136"/>
      <c r="S572" s="136"/>
      <c r="T572" s="136"/>
      <c r="U572" s="136"/>
      <c r="V572" s="136"/>
      <c r="W572" s="136"/>
      <c r="X572" s="136"/>
      <c r="Y572" s="136"/>
      <c r="Z572" s="136"/>
      <c r="AA572" s="136"/>
      <c r="AB572" s="136"/>
      <c r="AC572" s="136"/>
      <c r="AD572" s="136"/>
      <c r="AE572" s="136"/>
      <c r="AF572" s="136"/>
      <c r="AG572" s="136"/>
    </row>
    <row r="573" spans="1:33" ht="12.75" customHeight="1">
      <c r="A573" s="136"/>
      <c r="B573" s="136"/>
      <c r="C573" s="136"/>
      <c r="D573" s="136"/>
      <c r="E573" s="136"/>
      <c r="F573" s="136"/>
      <c r="G573" s="136"/>
      <c r="H573" s="136"/>
      <c r="I573" s="136"/>
      <c r="J573" s="136"/>
      <c r="K573" s="136"/>
      <c r="L573" s="136"/>
      <c r="M573" s="136"/>
      <c r="N573" s="136"/>
      <c r="O573" s="136"/>
      <c r="P573" s="136"/>
      <c r="Q573" s="136"/>
      <c r="R573" s="136"/>
      <c r="S573" s="136"/>
      <c r="T573" s="136"/>
      <c r="U573" s="136"/>
      <c r="V573" s="136"/>
      <c r="W573" s="136"/>
      <c r="X573" s="136"/>
      <c r="Y573" s="136"/>
      <c r="Z573" s="136"/>
      <c r="AA573" s="136"/>
      <c r="AB573" s="136"/>
      <c r="AC573" s="136"/>
      <c r="AD573" s="136"/>
      <c r="AE573" s="136"/>
      <c r="AF573" s="136"/>
      <c r="AG573" s="136"/>
    </row>
    <row r="574" spans="1:33" ht="12.75" customHeight="1">
      <c r="A574" s="136"/>
      <c r="B574" s="136"/>
      <c r="C574" s="136"/>
      <c r="D574" s="136"/>
      <c r="E574" s="136"/>
      <c r="F574" s="136"/>
      <c r="G574" s="136"/>
      <c r="H574" s="136"/>
      <c r="I574" s="136"/>
      <c r="J574" s="136"/>
      <c r="K574" s="136"/>
      <c r="L574" s="136"/>
      <c r="M574" s="136"/>
      <c r="N574" s="136"/>
      <c r="O574" s="136"/>
      <c r="P574" s="136"/>
      <c r="Q574" s="136"/>
      <c r="R574" s="136"/>
      <c r="S574" s="136"/>
      <c r="T574" s="136"/>
      <c r="U574" s="136"/>
      <c r="V574" s="136"/>
      <c r="W574" s="136"/>
      <c r="X574" s="136"/>
      <c r="Y574" s="136"/>
      <c r="Z574" s="136"/>
      <c r="AA574" s="136"/>
      <c r="AB574" s="136"/>
      <c r="AC574" s="136"/>
      <c r="AD574" s="136"/>
      <c r="AE574" s="136"/>
      <c r="AF574" s="136"/>
      <c r="AG574" s="136"/>
    </row>
    <row r="575" spans="1:33" ht="12.75" customHeight="1">
      <c r="A575" s="136"/>
      <c r="B575" s="136"/>
      <c r="C575" s="136"/>
      <c r="D575" s="136"/>
      <c r="E575" s="136"/>
      <c r="F575" s="136"/>
      <c r="G575" s="136"/>
      <c r="H575" s="136"/>
      <c r="I575" s="136"/>
      <c r="J575" s="136"/>
      <c r="K575" s="136"/>
      <c r="L575" s="136"/>
      <c r="M575" s="136"/>
      <c r="N575" s="136"/>
      <c r="O575" s="136"/>
      <c r="P575" s="136"/>
      <c r="Q575" s="136"/>
      <c r="R575" s="136"/>
      <c r="S575" s="136"/>
      <c r="T575" s="136"/>
      <c r="U575" s="136"/>
      <c r="V575" s="136"/>
      <c r="W575" s="136"/>
      <c r="X575" s="136"/>
      <c r="Y575" s="136"/>
      <c r="Z575" s="136"/>
      <c r="AA575" s="136"/>
      <c r="AB575" s="136"/>
      <c r="AC575" s="136"/>
      <c r="AD575" s="136"/>
      <c r="AE575" s="136"/>
      <c r="AF575" s="136"/>
      <c r="AG575" s="136"/>
    </row>
    <row r="576" spans="1:33" ht="12.75" customHeight="1">
      <c r="A576" s="136"/>
      <c r="B576" s="136"/>
      <c r="C576" s="136"/>
      <c r="D576" s="136"/>
      <c r="E576" s="136"/>
      <c r="F576" s="136"/>
      <c r="G576" s="136"/>
      <c r="H576" s="136"/>
      <c r="I576" s="136"/>
      <c r="J576" s="136"/>
      <c r="K576" s="136"/>
      <c r="L576" s="136"/>
      <c r="M576" s="136"/>
      <c r="N576" s="136"/>
      <c r="O576" s="136"/>
      <c r="P576" s="136"/>
      <c r="Q576" s="136"/>
      <c r="R576" s="136"/>
      <c r="S576" s="136"/>
      <c r="T576" s="136"/>
      <c r="U576" s="136"/>
      <c r="V576" s="136"/>
      <c r="W576" s="136"/>
      <c r="X576" s="136"/>
      <c r="Y576" s="136"/>
      <c r="Z576" s="136"/>
      <c r="AA576" s="136"/>
      <c r="AB576" s="136"/>
      <c r="AC576" s="136"/>
      <c r="AD576" s="136"/>
      <c r="AE576" s="136"/>
      <c r="AF576" s="136"/>
      <c r="AG576" s="136"/>
    </row>
    <row r="577" spans="1:33" ht="12.75" customHeight="1">
      <c r="A577" s="136"/>
      <c r="B577" s="136"/>
      <c r="C577" s="136"/>
      <c r="D577" s="136"/>
      <c r="E577" s="136"/>
      <c r="F577" s="136"/>
      <c r="G577" s="136"/>
      <c r="H577" s="136"/>
      <c r="I577" s="136"/>
      <c r="J577" s="136"/>
      <c r="K577" s="136"/>
      <c r="L577" s="136"/>
      <c r="M577" s="136"/>
      <c r="N577" s="136"/>
      <c r="O577" s="136"/>
      <c r="P577" s="136"/>
      <c r="Q577" s="136"/>
      <c r="R577" s="136"/>
      <c r="S577" s="136"/>
      <c r="T577" s="136"/>
      <c r="U577" s="136"/>
      <c r="V577" s="136"/>
      <c r="W577" s="136"/>
      <c r="X577" s="136"/>
      <c r="Y577" s="136"/>
      <c r="Z577" s="136"/>
      <c r="AA577" s="136"/>
      <c r="AB577" s="136"/>
      <c r="AC577" s="136"/>
      <c r="AD577" s="136"/>
      <c r="AE577" s="136"/>
      <c r="AF577" s="136"/>
      <c r="AG577" s="136"/>
    </row>
    <row r="578" spans="1:33" ht="12.75" customHeight="1">
      <c r="A578" s="136"/>
      <c r="B578" s="136"/>
      <c r="C578" s="136"/>
      <c r="D578" s="136"/>
      <c r="E578" s="136"/>
      <c r="F578" s="136"/>
      <c r="G578" s="136"/>
      <c r="H578" s="136"/>
      <c r="I578" s="136"/>
      <c r="J578" s="136"/>
      <c r="K578" s="136"/>
      <c r="L578" s="136"/>
      <c r="M578" s="136"/>
      <c r="N578" s="136"/>
      <c r="O578" s="136"/>
      <c r="P578" s="136"/>
      <c r="Q578" s="136"/>
      <c r="R578" s="136"/>
      <c r="S578" s="136"/>
      <c r="T578" s="136"/>
      <c r="U578" s="136"/>
      <c r="V578" s="136"/>
      <c r="W578" s="136"/>
      <c r="X578" s="136"/>
      <c r="Y578" s="136"/>
      <c r="Z578" s="136"/>
      <c r="AA578" s="136"/>
      <c r="AB578" s="136"/>
      <c r="AC578" s="136"/>
      <c r="AD578" s="136"/>
      <c r="AE578" s="136"/>
      <c r="AF578" s="136"/>
      <c r="AG578" s="136"/>
    </row>
    <row r="579" spans="1:33" ht="12.75" customHeight="1">
      <c r="A579" s="136"/>
      <c r="B579" s="136"/>
      <c r="C579" s="136"/>
      <c r="D579" s="136"/>
      <c r="E579" s="136"/>
      <c r="F579" s="136"/>
      <c r="G579" s="136"/>
      <c r="H579" s="136"/>
      <c r="I579" s="136"/>
      <c r="J579" s="136"/>
      <c r="K579" s="136"/>
      <c r="L579" s="136"/>
      <c r="M579" s="136"/>
      <c r="N579" s="136"/>
      <c r="O579" s="136"/>
      <c r="P579" s="136"/>
      <c r="Q579" s="136"/>
      <c r="R579" s="136"/>
      <c r="S579" s="136"/>
      <c r="T579" s="136"/>
      <c r="U579" s="136"/>
      <c r="V579" s="136"/>
      <c r="W579" s="136"/>
      <c r="X579" s="136"/>
      <c r="Y579" s="136"/>
      <c r="Z579" s="136"/>
      <c r="AA579" s="136"/>
      <c r="AB579" s="136"/>
      <c r="AC579" s="136"/>
      <c r="AD579" s="136"/>
      <c r="AE579" s="136"/>
      <c r="AF579" s="136"/>
      <c r="AG579" s="136"/>
    </row>
    <row r="580" spans="1:33" ht="12.75" customHeight="1">
      <c r="A580" s="136"/>
      <c r="B580" s="136"/>
      <c r="C580" s="136"/>
      <c r="D580" s="136"/>
      <c r="E580" s="136"/>
      <c r="F580" s="136"/>
      <c r="G580" s="136"/>
      <c r="H580" s="136"/>
      <c r="I580" s="136"/>
      <c r="J580" s="136"/>
      <c r="K580" s="136"/>
      <c r="L580" s="136"/>
      <c r="M580" s="136"/>
      <c r="N580" s="136"/>
      <c r="O580" s="136"/>
      <c r="P580" s="136"/>
      <c r="Q580" s="136"/>
      <c r="R580" s="136"/>
      <c r="S580" s="136"/>
      <c r="T580" s="136"/>
      <c r="U580" s="136"/>
      <c r="V580" s="136"/>
      <c r="W580" s="136"/>
      <c r="X580" s="136"/>
      <c r="Y580" s="136"/>
      <c r="Z580" s="136"/>
      <c r="AA580" s="136"/>
      <c r="AB580" s="136"/>
      <c r="AC580" s="136"/>
      <c r="AD580" s="136"/>
      <c r="AE580" s="136"/>
      <c r="AF580" s="136"/>
      <c r="AG580" s="136"/>
    </row>
    <row r="581" spans="1:33" ht="12.75" customHeight="1">
      <c r="A581" s="136"/>
      <c r="B581" s="136"/>
      <c r="C581" s="136"/>
      <c r="D581" s="136"/>
      <c r="E581" s="136"/>
      <c r="F581" s="136"/>
      <c r="G581" s="136"/>
      <c r="H581" s="136"/>
      <c r="I581" s="136"/>
      <c r="J581" s="136"/>
      <c r="K581" s="136"/>
      <c r="L581" s="136"/>
      <c r="M581" s="136"/>
      <c r="N581" s="136"/>
      <c r="O581" s="136"/>
      <c r="P581" s="136"/>
      <c r="Q581" s="136"/>
      <c r="R581" s="136"/>
      <c r="S581" s="136"/>
      <c r="T581" s="136"/>
      <c r="U581" s="136"/>
      <c r="V581" s="136"/>
      <c r="W581" s="136"/>
      <c r="X581" s="136"/>
      <c r="Y581" s="136"/>
      <c r="Z581" s="136"/>
      <c r="AA581" s="136"/>
      <c r="AB581" s="136"/>
      <c r="AC581" s="136"/>
      <c r="AD581" s="136"/>
      <c r="AE581" s="136"/>
      <c r="AF581" s="136"/>
      <c r="AG581" s="136"/>
    </row>
    <row r="582" spans="1:33" ht="12.75" customHeight="1">
      <c r="A582" s="136"/>
      <c r="B582" s="136"/>
      <c r="C582" s="136"/>
      <c r="D582" s="136"/>
      <c r="E582" s="136"/>
      <c r="F582" s="136"/>
      <c r="G582" s="136"/>
      <c r="H582" s="136"/>
      <c r="I582" s="136"/>
      <c r="J582" s="136"/>
      <c r="K582" s="136"/>
      <c r="L582" s="136"/>
      <c r="M582" s="136"/>
      <c r="N582" s="136"/>
      <c r="O582" s="136"/>
      <c r="P582" s="136"/>
      <c r="Q582" s="136"/>
      <c r="R582" s="136"/>
      <c r="S582" s="136"/>
      <c r="T582" s="136"/>
      <c r="U582" s="136"/>
      <c r="V582" s="136"/>
      <c r="W582" s="136"/>
      <c r="X582" s="136"/>
      <c r="Y582" s="136"/>
      <c r="Z582" s="136"/>
      <c r="AA582" s="136"/>
      <c r="AB582" s="136"/>
      <c r="AC582" s="136"/>
      <c r="AD582" s="136"/>
      <c r="AE582" s="136"/>
      <c r="AF582" s="136"/>
      <c r="AG582" s="136"/>
    </row>
    <row r="583" spans="1:33" ht="12.75" customHeight="1">
      <c r="A583" s="136"/>
      <c r="B583" s="136"/>
      <c r="C583" s="136"/>
      <c r="D583" s="136"/>
      <c r="E583" s="136"/>
      <c r="F583" s="136"/>
      <c r="G583" s="136"/>
      <c r="H583" s="136"/>
      <c r="I583" s="136"/>
      <c r="J583" s="136"/>
      <c r="K583" s="136"/>
      <c r="L583" s="136"/>
      <c r="M583" s="136"/>
      <c r="N583" s="136"/>
      <c r="O583" s="136"/>
      <c r="P583" s="136"/>
      <c r="Q583" s="136"/>
      <c r="R583" s="136"/>
      <c r="S583" s="136"/>
      <c r="T583" s="136"/>
      <c r="U583" s="136"/>
      <c r="V583" s="136"/>
      <c r="W583" s="136"/>
      <c r="X583" s="136"/>
      <c r="Y583" s="136"/>
      <c r="Z583" s="136"/>
      <c r="AA583" s="136"/>
      <c r="AB583" s="136"/>
      <c r="AC583" s="136"/>
      <c r="AD583" s="136"/>
      <c r="AE583" s="136"/>
      <c r="AF583" s="136"/>
      <c r="AG583" s="136"/>
    </row>
    <row r="584" spans="1:33" ht="12.75" customHeight="1">
      <c r="A584" s="136"/>
      <c r="B584" s="136"/>
      <c r="C584" s="136"/>
      <c r="D584" s="136"/>
      <c r="E584" s="136"/>
      <c r="F584" s="136"/>
      <c r="G584" s="136"/>
      <c r="H584" s="136"/>
      <c r="I584" s="136"/>
      <c r="J584" s="136"/>
      <c r="K584" s="136"/>
      <c r="L584" s="136"/>
      <c r="M584" s="136"/>
      <c r="N584" s="136"/>
      <c r="O584" s="136"/>
      <c r="P584" s="136"/>
      <c r="Q584" s="136"/>
      <c r="R584" s="136"/>
      <c r="S584" s="136"/>
      <c r="T584" s="136"/>
      <c r="U584" s="136"/>
      <c r="V584" s="136"/>
      <c r="W584" s="136"/>
      <c r="X584" s="136"/>
      <c r="Y584" s="136"/>
      <c r="Z584" s="136"/>
      <c r="AA584" s="136"/>
      <c r="AB584" s="136"/>
      <c r="AC584" s="136"/>
      <c r="AD584" s="136"/>
      <c r="AE584" s="136"/>
      <c r="AF584" s="136"/>
      <c r="AG584" s="136"/>
    </row>
    <row r="585" spans="1:33" ht="12.75" customHeight="1">
      <c r="A585" s="136"/>
      <c r="B585" s="136"/>
      <c r="C585" s="136"/>
      <c r="D585" s="136"/>
      <c r="E585" s="136"/>
      <c r="F585" s="136"/>
      <c r="G585" s="136"/>
      <c r="H585" s="136"/>
      <c r="I585" s="136"/>
      <c r="J585" s="136"/>
      <c r="K585" s="136"/>
      <c r="L585" s="136"/>
      <c r="M585" s="136"/>
      <c r="N585" s="136"/>
      <c r="O585" s="136"/>
      <c r="P585" s="136"/>
      <c r="Q585" s="136"/>
      <c r="R585" s="136"/>
      <c r="S585" s="136"/>
      <c r="T585" s="136"/>
      <c r="U585" s="136"/>
      <c r="V585" s="136"/>
      <c r="W585" s="136"/>
      <c r="X585" s="136"/>
      <c r="Y585" s="136"/>
      <c r="Z585" s="136"/>
      <c r="AA585" s="136"/>
      <c r="AB585" s="136"/>
      <c r="AC585" s="136"/>
      <c r="AD585" s="136"/>
      <c r="AE585" s="136"/>
      <c r="AF585" s="136"/>
      <c r="AG585" s="136"/>
    </row>
    <row r="586" spans="1:33" ht="12.75" customHeight="1">
      <c r="A586" s="136"/>
      <c r="B586" s="136"/>
      <c r="C586" s="136"/>
      <c r="D586" s="136"/>
      <c r="E586" s="136"/>
      <c r="F586" s="136"/>
      <c r="G586" s="136"/>
      <c r="H586" s="136"/>
      <c r="I586" s="136"/>
      <c r="J586" s="136"/>
      <c r="K586" s="136"/>
      <c r="L586" s="136"/>
      <c r="M586" s="136"/>
      <c r="N586" s="136"/>
      <c r="O586" s="136"/>
      <c r="P586" s="136"/>
      <c r="Q586" s="136"/>
      <c r="R586" s="136"/>
      <c r="S586" s="136"/>
      <c r="T586" s="136"/>
      <c r="U586" s="136"/>
      <c r="V586" s="136"/>
      <c r="W586" s="136"/>
      <c r="X586" s="136"/>
      <c r="Y586" s="136"/>
      <c r="Z586" s="136"/>
      <c r="AA586" s="136"/>
      <c r="AB586" s="136"/>
      <c r="AC586" s="136"/>
      <c r="AD586" s="136"/>
      <c r="AE586" s="136"/>
      <c r="AF586" s="136"/>
      <c r="AG586" s="136"/>
    </row>
    <row r="587" spans="1:33" ht="12.75" customHeight="1">
      <c r="A587" s="136"/>
      <c r="B587" s="136"/>
      <c r="C587" s="136"/>
      <c r="D587" s="136"/>
      <c r="E587" s="136"/>
      <c r="F587" s="136"/>
      <c r="G587" s="136"/>
      <c r="H587" s="136"/>
      <c r="I587" s="136"/>
      <c r="J587" s="136"/>
      <c r="K587" s="136"/>
      <c r="L587" s="136"/>
      <c r="M587" s="136"/>
      <c r="N587" s="136"/>
      <c r="O587" s="136"/>
      <c r="P587" s="136"/>
      <c r="Q587" s="136"/>
      <c r="R587" s="136"/>
      <c r="S587" s="136"/>
      <c r="T587" s="136"/>
      <c r="U587" s="136"/>
      <c r="V587" s="136"/>
      <c r="W587" s="136"/>
      <c r="X587" s="136"/>
      <c r="Y587" s="136"/>
      <c r="Z587" s="136"/>
      <c r="AA587" s="136"/>
      <c r="AB587" s="136"/>
      <c r="AC587" s="136"/>
      <c r="AD587" s="136"/>
      <c r="AE587" s="136"/>
      <c r="AF587" s="136"/>
      <c r="AG587" s="136"/>
    </row>
    <row r="588" spans="1:33" ht="12.75" customHeight="1">
      <c r="A588" s="136"/>
      <c r="B588" s="136"/>
      <c r="C588" s="136"/>
      <c r="D588" s="136"/>
      <c r="E588" s="136"/>
      <c r="F588" s="136"/>
      <c r="G588" s="136"/>
      <c r="H588" s="136"/>
      <c r="I588" s="136"/>
      <c r="J588" s="136"/>
      <c r="K588" s="136"/>
      <c r="L588" s="136"/>
      <c r="M588" s="136"/>
      <c r="N588" s="136"/>
      <c r="O588" s="136"/>
      <c r="P588" s="136"/>
      <c r="Q588" s="136"/>
      <c r="R588" s="136"/>
      <c r="S588" s="136"/>
      <c r="T588" s="136"/>
      <c r="U588" s="136"/>
      <c r="V588" s="136"/>
      <c r="W588" s="136"/>
      <c r="X588" s="136"/>
      <c r="Y588" s="136"/>
      <c r="Z588" s="136"/>
      <c r="AA588" s="136"/>
      <c r="AB588" s="136"/>
      <c r="AC588" s="136"/>
      <c r="AD588" s="136"/>
      <c r="AE588" s="136"/>
      <c r="AF588" s="136"/>
      <c r="AG588" s="136"/>
    </row>
    <row r="589" spans="1:33" ht="12.75" customHeight="1">
      <c r="A589" s="136"/>
      <c r="B589" s="136"/>
      <c r="C589" s="136"/>
      <c r="D589" s="136"/>
      <c r="E589" s="136"/>
      <c r="F589" s="136"/>
      <c r="G589" s="136"/>
      <c r="H589" s="136"/>
      <c r="I589" s="136"/>
      <c r="J589" s="136"/>
      <c r="K589" s="136"/>
      <c r="L589" s="136"/>
      <c r="M589" s="136"/>
      <c r="N589" s="136"/>
      <c r="O589" s="136"/>
      <c r="P589" s="136"/>
      <c r="Q589" s="136"/>
      <c r="R589" s="136"/>
      <c r="S589" s="136"/>
      <c r="T589" s="136"/>
      <c r="U589" s="136"/>
      <c r="V589" s="136"/>
      <c r="W589" s="136"/>
      <c r="X589" s="136"/>
      <c r="Y589" s="136"/>
      <c r="Z589" s="136"/>
      <c r="AA589" s="136"/>
      <c r="AB589" s="136"/>
      <c r="AC589" s="136"/>
      <c r="AD589" s="136"/>
      <c r="AE589" s="136"/>
      <c r="AF589" s="136"/>
      <c r="AG589" s="136"/>
    </row>
    <row r="590" spans="1:33" ht="12.75" customHeight="1">
      <c r="A590" s="136"/>
      <c r="B590" s="136"/>
      <c r="C590" s="136"/>
      <c r="D590" s="136"/>
      <c r="E590" s="136"/>
      <c r="F590" s="136"/>
      <c r="G590" s="136"/>
      <c r="H590" s="136"/>
      <c r="I590" s="136"/>
      <c r="J590" s="136"/>
      <c r="K590" s="136"/>
      <c r="L590" s="136"/>
      <c r="M590" s="136"/>
      <c r="N590" s="136"/>
      <c r="O590" s="136"/>
      <c r="P590" s="136"/>
      <c r="Q590" s="136"/>
      <c r="R590" s="136"/>
      <c r="S590" s="136"/>
      <c r="T590" s="136"/>
      <c r="U590" s="136"/>
      <c r="V590" s="136"/>
      <c r="W590" s="136"/>
      <c r="X590" s="136"/>
      <c r="Y590" s="136"/>
      <c r="Z590" s="136"/>
      <c r="AA590" s="136"/>
      <c r="AB590" s="136"/>
      <c r="AC590" s="136"/>
      <c r="AD590" s="136"/>
      <c r="AE590" s="136"/>
      <c r="AF590" s="136"/>
      <c r="AG590" s="136"/>
    </row>
    <row r="591" spans="1:33" ht="12.75" customHeight="1">
      <c r="A591" s="136"/>
      <c r="B591" s="136"/>
      <c r="C591" s="136"/>
      <c r="D591" s="136"/>
      <c r="E591" s="136"/>
      <c r="F591" s="136"/>
      <c r="G591" s="136"/>
      <c r="H591" s="136"/>
      <c r="I591" s="136"/>
      <c r="J591" s="136"/>
      <c r="K591" s="136"/>
      <c r="L591" s="136"/>
      <c r="M591" s="136"/>
      <c r="N591" s="136"/>
      <c r="O591" s="136"/>
      <c r="P591" s="136"/>
      <c r="Q591" s="136"/>
      <c r="R591" s="136"/>
      <c r="S591" s="136"/>
      <c r="T591" s="136"/>
      <c r="U591" s="136"/>
      <c r="V591" s="136"/>
      <c r="W591" s="136"/>
      <c r="X591" s="136"/>
      <c r="Y591" s="136"/>
      <c r="Z591" s="136"/>
      <c r="AA591" s="136"/>
      <c r="AB591" s="136"/>
      <c r="AC591" s="136"/>
      <c r="AD591" s="136"/>
      <c r="AE591" s="136"/>
      <c r="AF591" s="136"/>
      <c r="AG591" s="136"/>
    </row>
    <row r="592" spans="1:33" ht="12.75" customHeight="1">
      <c r="A592" s="136"/>
      <c r="B592" s="136"/>
      <c r="C592" s="136"/>
      <c r="D592" s="136"/>
      <c r="E592" s="136"/>
      <c r="F592" s="136"/>
      <c r="G592" s="136"/>
      <c r="H592" s="136"/>
      <c r="I592" s="136"/>
      <c r="J592" s="136"/>
      <c r="K592" s="136"/>
      <c r="L592" s="136"/>
      <c r="M592" s="136"/>
      <c r="N592" s="136"/>
      <c r="O592" s="136"/>
      <c r="P592" s="136"/>
      <c r="Q592" s="136"/>
      <c r="R592" s="136"/>
      <c r="S592" s="136"/>
      <c r="T592" s="136"/>
      <c r="U592" s="136"/>
      <c r="V592" s="136"/>
      <c r="W592" s="136"/>
      <c r="X592" s="136"/>
      <c r="Y592" s="136"/>
      <c r="Z592" s="136"/>
      <c r="AA592" s="136"/>
      <c r="AB592" s="136"/>
      <c r="AC592" s="136"/>
      <c r="AD592" s="136"/>
      <c r="AE592" s="136"/>
      <c r="AF592" s="136"/>
      <c r="AG592" s="136"/>
    </row>
    <row r="593" spans="1:33" ht="12.75" customHeight="1">
      <c r="A593" s="136"/>
      <c r="B593" s="136"/>
      <c r="C593" s="136"/>
      <c r="D593" s="136"/>
      <c r="E593" s="136"/>
      <c r="F593" s="136"/>
      <c r="G593" s="136"/>
      <c r="H593" s="136"/>
      <c r="I593" s="136"/>
      <c r="J593" s="136"/>
      <c r="K593" s="136"/>
      <c r="L593" s="136"/>
      <c r="M593" s="136"/>
      <c r="N593" s="136"/>
      <c r="O593" s="136"/>
      <c r="P593" s="136"/>
      <c r="Q593" s="136"/>
      <c r="R593" s="136"/>
      <c r="S593" s="136"/>
      <c r="T593" s="136"/>
      <c r="U593" s="136"/>
      <c r="V593" s="136"/>
      <c r="W593" s="136"/>
      <c r="X593" s="136"/>
      <c r="Y593" s="136"/>
      <c r="Z593" s="136"/>
      <c r="AA593" s="136"/>
      <c r="AB593" s="136"/>
      <c r="AC593" s="136"/>
      <c r="AD593" s="136"/>
      <c r="AE593" s="136"/>
      <c r="AF593" s="136"/>
      <c r="AG593" s="136"/>
    </row>
    <row r="594" spans="1:33" ht="12.75" customHeight="1">
      <c r="A594" s="136"/>
      <c r="B594" s="136"/>
      <c r="C594" s="136"/>
      <c r="D594" s="136"/>
      <c r="E594" s="136"/>
      <c r="F594" s="136"/>
      <c r="G594" s="136"/>
      <c r="H594" s="136"/>
      <c r="I594" s="136"/>
      <c r="J594" s="136"/>
      <c r="K594" s="136"/>
      <c r="L594" s="136"/>
      <c r="M594" s="136"/>
      <c r="N594" s="136"/>
      <c r="O594" s="136"/>
      <c r="P594" s="136"/>
      <c r="Q594" s="136"/>
      <c r="R594" s="136"/>
      <c r="S594" s="136"/>
      <c r="T594" s="136"/>
      <c r="U594" s="136"/>
      <c r="V594" s="136"/>
      <c r="W594" s="136"/>
      <c r="X594" s="136"/>
      <c r="Y594" s="136"/>
      <c r="Z594" s="136"/>
      <c r="AA594" s="136"/>
      <c r="AB594" s="136"/>
      <c r="AC594" s="136"/>
      <c r="AD594" s="136"/>
      <c r="AE594" s="136"/>
      <c r="AF594" s="136"/>
      <c r="AG594" s="136"/>
    </row>
    <row r="595" spans="1:33" ht="12.75" customHeight="1">
      <c r="A595" s="136"/>
      <c r="B595" s="136"/>
      <c r="C595" s="136"/>
      <c r="D595" s="136"/>
      <c r="E595" s="136"/>
      <c r="F595" s="136"/>
      <c r="G595" s="136"/>
      <c r="H595" s="136"/>
      <c r="I595" s="136"/>
      <c r="J595" s="136"/>
      <c r="K595" s="136"/>
      <c r="L595" s="136"/>
      <c r="M595" s="136"/>
      <c r="N595" s="136"/>
      <c r="O595" s="136"/>
      <c r="P595" s="136"/>
      <c r="Q595" s="136"/>
      <c r="R595" s="136"/>
      <c r="S595" s="136"/>
      <c r="T595" s="136"/>
      <c r="U595" s="136"/>
      <c r="V595" s="136"/>
      <c r="W595" s="136"/>
      <c r="X595" s="136"/>
      <c r="Y595" s="136"/>
      <c r="Z595" s="136"/>
      <c r="AA595" s="136"/>
      <c r="AB595" s="136"/>
      <c r="AC595" s="136"/>
      <c r="AD595" s="136"/>
      <c r="AE595" s="136"/>
      <c r="AF595" s="136"/>
      <c r="AG595" s="136"/>
    </row>
    <row r="596" spans="1:33" ht="12.75" customHeight="1">
      <c r="A596" s="136"/>
      <c r="B596" s="136"/>
      <c r="C596" s="136"/>
      <c r="D596" s="136"/>
      <c r="E596" s="136"/>
      <c r="F596" s="136"/>
      <c r="G596" s="136"/>
      <c r="H596" s="136"/>
      <c r="I596" s="136"/>
      <c r="J596" s="136"/>
      <c r="K596" s="136"/>
      <c r="L596" s="136"/>
      <c r="M596" s="136"/>
      <c r="N596" s="136"/>
      <c r="O596" s="136"/>
      <c r="P596" s="136"/>
      <c r="Q596" s="136"/>
      <c r="R596" s="136"/>
      <c r="S596" s="136"/>
      <c r="T596" s="136"/>
      <c r="U596" s="136"/>
      <c r="V596" s="136"/>
      <c r="W596" s="136"/>
      <c r="X596" s="136"/>
      <c r="Y596" s="136"/>
      <c r="Z596" s="136"/>
      <c r="AA596" s="136"/>
      <c r="AB596" s="136"/>
      <c r="AC596" s="136"/>
      <c r="AD596" s="136"/>
      <c r="AE596" s="136"/>
      <c r="AF596" s="136"/>
      <c r="AG596" s="136"/>
    </row>
    <row r="597" spans="1:33" ht="12.75" customHeight="1">
      <c r="A597" s="136"/>
      <c r="B597" s="136"/>
      <c r="C597" s="136"/>
      <c r="D597" s="136"/>
      <c r="E597" s="136"/>
      <c r="F597" s="136"/>
      <c r="G597" s="136"/>
      <c r="H597" s="136"/>
      <c r="I597" s="136"/>
      <c r="J597" s="136"/>
      <c r="K597" s="136"/>
      <c r="L597" s="136"/>
      <c r="M597" s="136"/>
      <c r="N597" s="136"/>
      <c r="O597" s="136"/>
      <c r="P597" s="136"/>
      <c r="Q597" s="136"/>
      <c r="R597" s="136"/>
      <c r="S597" s="136"/>
      <c r="T597" s="136"/>
      <c r="U597" s="136"/>
      <c r="V597" s="136"/>
      <c r="W597" s="136"/>
      <c r="X597" s="136"/>
      <c r="Y597" s="136"/>
      <c r="Z597" s="136"/>
      <c r="AA597" s="136"/>
      <c r="AB597" s="136"/>
      <c r="AC597" s="136"/>
      <c r="AD597" s="136"/>
      <c r="AE597" s="136"/>
      <c r="AF597" s="136"/>
      <c r="AG597" s="136"/>
    </row>
    <row r="598" spans="1:33" ht="12.75" customHeight="1">
      <c r="A598" s="136"/>
      <c r="B598" s="136"/>
      <c r="C598" s="136"/>
      <c r="D598" s="136"/>
      <c r="E598" s="136"/>
      <c r="F598" s="136"/>
      <c r="G598" s="136"/>
      <c r="H598" s="136"/>
      <c r="I598" s="136"/>
      <c r="J598" s="136"/>
      <c r="K598" s="136"/>
      <c r="L598" s="136"/>
      <c r="M598" s="136"/>
      <c r="N598" s="136"/>
      <c r="O598" s="136"/>
      <c r="P598" s="136"/>
      <c r="Q598" s="136"/>
      <c r="R598" s="136"/>
      <c r="S598" s="136"/>
      <c r="T598" s="136"/>
      <c r="U598" s="136"/>
      <c r="V598" s="136"/>
      <c r="W598" s="136"/>
      <c r="X598" s="136"/>
      <c r="Y598" s="136"/>
      <c r="Z598" s="136"/>
      <c r="AA598" s="136"/>
      <c r="AB598" s="136"/>
      <c r="AC598" s="136"/>
      <c r="AD598" s="136"/>
      <c r="AE598" s="136"/>
      <c r="AF598" s="136"/>
      <c r="AG598" s="136"/>
    </row>
    <row r="599" spans="1:33" ht="12.75" customHeight="1">
      <c r="A599" s="136"/>
      <c r="B599" s="136"/>
      <c r="C599" s="136"/>
      <c r="D599" s="136"/>
      <c r="E599" s="136"/>
      <c r="F599" s="136"/>
      <c r="G599" s="136"/>
      <c r="H599" s="136"/>
      <c r="I599" s="136"/>
      <c r="J599" s="136"/>
      <c r="K599" s="136"/>
      <c r="L599" s="136"/>
      <c r="M599" s="136"/>
      <c r="N599" s="136"/>
      <c r="O599" s="136"/>
      <c r="P599" s="136"/>
      <c r="Q599" s="136"/>
      <c r="R599" s="136"/>
      <c r="S599" s="136"/>
      <c r="T599" s="136"/>
      <c r="U599" s="136"/>
      <c r="V599" s="136"/>
      <c r="W599" s="136"/>
      <c r="X599" s="136"/>
      <c r="Y599" s="136"/>
      <c r="Z599" s="136"/>
      <c r="AA599" s="136"/>
      <c r="AB599" s="136"/>
      <c r="AC599" s="136"/>
      <c r="AD599" s="136"/>
      <c r="AE599" s="136"/>
      <c r="AF599" s="136"/>
      <c r="AG599" s="136"/>
    </row>
    <row r="600" spans="1:33" ht="12.75" customHeight="1">
      <c r="A600" s="136"/>
      <c r="B600" s="136"/>
      <c r="C600" s="136"/>
      <c r="D600" s="136"/>
      <c r="E600" s="136"/>
      <c r="F600" s="136"/>
      <c r="G600" s="136"/>
      <c r="H600" s="136"/>
      <c r="I600" s="136"/>
      <c r="J600" s="136"/>
      <c r="K600" s="136"/>
      <c r="L600" s="136"/>
      <c r="M600" s="136"/>
      <c r="N600" s="136"/>
      <c r="O600" s="136"/>
      <c r="P600" s="136"/>
      <c r="Q600" s="136"/>
      <c r="R600" s="136"/>
      <c r="S600" s="136"/>
      <c r="T600" s="136"/>
      <c r="U600" s="136"/>
      <c r="V600" s="136"/>
      <c r="W600" s="136"/>
      <c r="X600" s="136"/>
      <c r="Y600" s="136"/>
      <c r="Z600" s="136"/>
      <c r="AA600" s="136"/>
      <c r="AB600" s="136"/>
      <c r="AC600" s="136"/>
      <c r="AD600" s="136"/>
      <c r="AE600" s="136"/>
      <c r="AF600" s="136"/>
      <c r="AG600" s="136"/>
    </row>
    <row r="601" spans="1:33" ht="12.75" customHeight="1">
      <c r="A601" s="136"/>
      <c r="B601" s="136"/>
      <c r="C601" s="136"/>
      <c r="D601" s="136"/>
      <c r="E601" s="136"/>
      <c r="F601" s="136"/>
      <c r="G601" s="136"/>
      <c r="H601" s="136"/>
      <c r="I601" s="136"/>
      <c r="J601" s="136"/>
      <c r="K601" s="136"/>
      <c r="L601" s="136"/>
      <c r="M601" s="136"/>
      <c r="N601" s="136"/>
      <c r="O601" s="136"/>
      <c r="P601" s="136"/>
      <c r="Q601" s="136"/>
      <c r="R601" s="136"/>
      <c r="S601" s="136"/>
      <c r="T601" s="136"/>
      <c r="U601" s="136"/>
      <c r="V601" s="136"/>
      <c r="W601" s="136"/>
      <c r="X601" s="136"/>
      <c r="Y601" s="136"/>
      <c r="Z601" s="136"/>
      <c r="AA601" s="136"/>
      <c r="AB601" s="136"/>
      <c r="AC601" s="136"/>
      <c r="AD601" s="136"/>
      <c r="AE601" s="136"/>
      <c r="AF601" s="136"/>
      <c r="AG601" s="136"/>
    </row>
    <row r="602" spans="1:33" ht="12.75" customHeight="1">
      <c r="A602" s="136"/>
      <c r="B602" s="136"/>
      <c r="C602" s="136"/>
      <c r="D602" s="136"/>
      <c r="E602" s="136"/>
      <c r="F602" s="136"/>
      <c r="G602" s="136"/>
      <c r="H602" s="136"/>
      <c r="I602" s="136"/>
      <c r="J602" s="136"/>
      <c r="K602" s="136"/>
      <c r="L602" s="136"/>
      <c r="M602" s="136"/>
      <c r="N602" s="136"/>
      <c r="O602" s="136"/>
      <c r="P602" s="136"/>
      <c r="Q602" s="136"/>
      <c r="R602" s="136"/>
      <c r="S602" s="136"/>
      <c r="T602" s="136"/>
      <c r="U602" s="136"/>
      <c r="V602" s="136"/>
      <c r="W602" s="136"/>
      <c r="X602" s="136"/>
      <c r="Y602" s="136"/>
      <c r="Z602" s="136"/>
      <c r="AA602" s="136"/>
      <c r="AB602" s="136"/>
      <c r="AC602" s="136"/>
      <c r="AD602" s="136"/>
      <c r="AE602" s="136"/>
      <c r="AF602" s="136"/>
      <c r="AG602" s="136"/>
    </row>
    <row r="603" spans="1:33" ht="12.75" customHeight="1">
      <c r="A603" s="136"/>
      <c r="B603" s="136"/>
      <c r="C603" s="136"/>
      <c r="D603" s="136"/>
      <c r="E603" s="136"/>
      <c r="F603" s="136"/>
      <c r="G603" s="136"/>
      <c r="H603" s="136"/>
      <c r="I603" s="136"/>
      <c r="J603" s="136"/>
      <c r="K603" s="136"/>
      <c r="L603" s="136"/>
      <c r="M603" s="136"/>
      <c r="N603" s="136"/>
      <c r="O603" s="136"/>
      <c r="P603" s="136"/>
      <c r="Q603" s="136"/>
      <c r="R603" s="136"/>
      <c r="S603" s="136"/>
      <c r="T603" s="136"/>
      <c r="U603" s="136"/>
      <c r="V603" s="136"/>
      <c r="W603" s="136"/>
      <c r="X603" s="136"/>
      <c r="Y603" s="136"/>
      <c r="Z603" s="136"/>
      <c r="AA603" s="136"/>
      <c r="AB603" s="136"/>
      <c r="AC603" s="136"/>
      <c r="AD603" s="136"/>
      <c r="AE603" s="136"/>
      <c r="AF603" s="136"/>
      <c r="AG603" s="136"/>
    </row>
    <row r="604" spans="1:33" ht="12.75" customHeight="1">
      <c r="A604" s="136"/>
      <c r="B604" s="136"/>
      <c r="C604" s="136"/>
      <c r="D604" s="136"/>
      <c r="E604" s="136"/>
      <c r="F604" s="136"/>
      <c r="G604" s="136"/>
      <c r="H604" s="136"/>
      <c r="I604" s="136"/>
      <c r="J604" s="136"/>
      <c r="K604" s="136"/>
      <c r="L604" s="136"/>
      <c r="M604" s="136"/>
      <c r="N604" s="136"/>
      <c r="O604" s="136"/>
      <c r="P604" s="136"/>
      <c r="Q604" s="136"/>
      <c r="R604" s="136"/>
      <c r="S604" s="136"/>
      <c r="T604" s="136"/>
      <c r="U604" s="136"/>
      <c r="V604" s="136"/>
      <c r="W604" s="136"/>
      <c r="X604" s="136"/>
      <c r="Y604" s="136"/>
      <c r="Z604" s="136"/>
      <c r="AA604" s="136"/>
      <c r="AB604" s="136"/>
      <c r="AC604" s="136"/>
      <c r="AD604" s="136"/>
      <c r="AE604" s="136"/>
      <c r="AF604" s="136"/>
      <c r="AG604" s="136"/>
    </row>
    <row r="605" spans="1:33" ht="12.75" customHeight="1">
      <c r="A605" s="136"/>
      <c r="B605" s="136"/>
      <c r="C605" s="136"/>
      <c r="D605" s="136"/>
      <c r="E605" s="136"/>
      <c r="F605" s="136"/>
      <c r="G605" s="136"/>
      <c r="H605" s="136"/>
      <c r="I605" s="136"/>
      <c r="J605" s="136"/>
      <c r="K605" s="136"/>
      <c r="L605" s="136"/>
      <c r="M605" s="136"/>
      <c r="N605" s="136"/>
      <c r="O605" s="136"/>
      <c r="P605" s="136"/>
      <c r="Q605" s="136"/>
      <c r="R605" s="136"/>
      <c r="S605" s="136"/>
      <c r="T605" s="136"/>
      <c r="U605" s="136"/>
      <c r="V605" s="136"/>
      <c r="W605" s="136"/>
      <c r="X605" s="136"/>
      <c r="Y605" s="136"/>
      <c r="Z605" s="136"/>
      <c r="AA605" s="136"/>
      <c r="AB605" s="136"/>
      <c r="AC605" s="136"/>
      <c r="AD605" s="136"/>
      <c r="AE605" s="136"/>
      <c r="AF605" s="136"/>
      <c r="AG605" s="136"/>
    </row>
    <row r="606" spans="1:33" ht="12.75" customHeight="1">
      <c r="A606" s="136"/>
      <c r="B606" s="136"/>
      <c r="C606" s="136"/>
      <c r="D606" s="136"/>
      <c r="E606" s="136"/>
      <c r="F606" s="136"/>
      <c r="G606" s="136"/>
      <c r="H606" s="136"/>
      <c r="I606" s="136"/>
      <c r="J606" s="136"/>
      <c r="K606" s="136"/>
      <c r="L606" s="136"/>
      <c r="M606" s="136"/>
      <c r="N606" s="136"/>
      <c r="O606" s="136"/>
      <c r="P606" s="136"/>
      <c r="Q606" s="136"/>
      <c r="R606" s="136"/>
      <c r="S606" s="136"/>
      <c r="T606" s="136"/>
      <c r="U606" s="136"/>
      <c r="V606" s="136"/>
      <c r="W606" s="136"/>
      <c r="X606" s="136"/>
      <c r="Y606" s="136"/>
      <c r="Z606" s="136"/>
      <c r="AA606" s="136"/>
      <c r="AB606" s="136"/>
      <c r="AC606" s="136"/>
      <c r="AD606" s="136"/>
      <c r="AE606" s="136"/>
      <c r="AF606" s="136"/>
      <c r="AG606" s="136"/>
    </row>
    <row r="607" spans="1:33" ht="12.75" customHeight="1">
      <c r="A607" s="136"/>
      <c r="B607" s="136"/>
      <c r="C607" s="136"/>
      <c r="D607" s="136"/>
      <c r="E607" s="136"/>
      <c r="F607" s="136"/>
      <c r="G607" s="136"/>
      <c r="H607" s="136"/>
      <c r="I607" s="136"/>
      <c r="J607" s="136"/>
      <c r="K607" s="136"/>
      <c r="L607" s="136"/>
      <c r="M607" s="136"/>
      <c r="N607" s="136"/>
      <c r="O607" s="136"/>
      <c r="P607" s="136"/>
      <c r="Q607" s="136"/>
      <c r="R607" s="136"/>
      <c r="S607" s="136"/>
      <c r="T607" s="136"/>
      <c r="U607" s="136"/>
      <c r="V607" s="136"/>
      <c r="W607" s="136"/>
      <c r="X607" s="136"/>
      <c r="Y607" s="136"/>
      <c r="Z607" s="136"/>
      <c r="AA607" s="136"/>
      <c r="AB607" s="136"/>
      <c r="AC607" s="136"/>
      <c r="AD607" s="136"/>
      <c r="AE607" s="136"/>
      <c r="AF607" s="136"/>
      <c r="AG607" s="136"/>
    </row>
    <row r="608" spans="1:33" ht="12.75" customHeight="1">
      <c r="A608" s="136"/>
      <c r="B608" s="136"/>
      <c r="C608" s="136"/>
      <c r="D608" s="136"/>
      <c r="E608" s="136"/>
      <c r="F608" s="136"/>
      <c r="G608" s="136"/>
      <c r="H608" s="136"/>
      <c r="I608" s="136"/>
      <c r="J608" s="136"/>
      <c r="K608" s="136"/>
      <c r="L608" s="136"/>
      <c r="M608" s="136"/>
      <c r="N608" s="136"/>
      <c r="O608" s="136"/>
      <c r="P608" s="136"/>
      <c r="Q608" s="136"/>
      <c r="R608" s="136"/>
      <c r="S608" s="136"/>
      <c r="T608" s="136"/>
      <c r="U608" s="136"/>
      <c r="V608" s="136"/>
      <c r="W608" s="136"/>
      <c r="X608" s="136"/>
      <c r="Y608" s="136"/>
      <c r="Z608" s="136"/>
      <c r="AA608" s="136"/>
      <c r="AB608" s="136"/>
      <c r="AC608" s="136"/>
      <c r="AD608" s="136"/>
      <c r="AE608" s="136"/>
      <c r="AF608" s="136"/>
      <c r="AG608" s="136"/>
    </row>
    <row r="609" spans="1:33" ht="12.75" customHeight="1">
      <c r="A609" s="136"/>
      <c r="B609" s="136"/>
      <c r="C609" s="136"/>
      <c r="D609" s="136"/>
      <c r="E609" s="136"/>
      <c r="F609" s="136"/>
      <c r="G609" s="136"/>
      <c r="H609" s="136"/>
      <c r="I609" s="136"/>
      <c r="J609" s="136"/>
      <c r="K609" s="136"/>
      <c r="L609" s="136"/>
      <c r="M609" s="136"/>
      <c r="N609" s="136"/>
      <c r="O609" s="136"/>
      <c r="P609" s="136"/>
      <c r="Q609" s="136"/>
      <c r="R609" s="136"/>
      <c r="S609" s="136"/>
      <c r="T609" s="136"/>
      <c r="U609" s="136"/>
      <c r="V609" s="136"/>
      <c r="W609" s="136"/>
      <c r="X609" s="136"/>
      <c r="Y609" s="136"/>
      <c r="Z609" s="136"/>
      <c r="AA609" s="136"/>
      <c r="AB609" s="136"/>
      <c r="AC609" s="136"/>
      <c r="AD609" s="136"/>
      <c r="AE609" s="136"/>
      <c r="AF609" s="136"/>
      <c r="AG609" s="136"/>
    </row>
    <row r="610" spans="1:33" ht="12.75" customHeight="1">
      <c r="A610" s="136"/>
      <c r="B610" s="136"/>
      <c r="C610" s="136"/>
      <c r="D610" s="136"/>
      <c r="E610" s="136"/>
      <c r="F610" s="136"/>
      <c r="G610" s="136"/>
      <c r="H610" s="136"/>
      <c r="I610" s="136"/>
      <c r="J610" s="136"/>
      <c r="K610" s="136"/>
      <c r="L610" s="136"/>
      <c r="M610" s="136"/>
      <c r="N610" s="136"/>
      <c r="O610" s="136"/>
      <c r="P610" s="136"/>
      <c r="Q610" s="136"/>
      <c r="R610" s="136"/>
      <c r="S610" s="136"/>
      <c r="T610" s="136"/>
      <c r="U610" s="136"/>
      <c r="V610" s="136"/>
      <c r="W610" s="136"/>
      <c r="X610" s="136"/>
      <c r="Y610" s="136"/>
      <c r="Z610" s="136"/>
      <c r="AA610" s="136"/>
      <c r="AB610" s="136"/>
      <c r="AC610" s="136"/>
      <c r="AD610" s="136"/>
      <c r="AE610" s="136"/>
      <c r="AF610" s="136"/>
      <c r="AG610" s="136"/>
    </row>
    <row r="611" spans="1:33" ht="12.75" customHeight="1">
      <c r="A611" s="136"/>
      <c r="B611" s="136"/>
      <c r="C611" s="136"/>
      <c r="D611" s="136"/>
      <c r="E611" s="136"/>
      <c r="F611" s="136"/>
      <c r="G611" s="136"/>
      <c r="H611" s="136"/>
      <c r="I611" s="136"/>
      <c r="J611" s="136"/>
      <c r="K611" s="136"/>
      <c r="L611" s="136"/>
      <c r="M611" s="136"/>
      <c r="N611" s="136"/>
      <c r="O611" s="136"/>
      <c r="P611" s="136"/>
      <c r="Q611" s="136"/>
      <c r="R611" s="136"/>
      <c r="S611" s="136"/>
      <c r="T611" s="136"/>
      <c r="U611" s="136"/>
      <c r="V611" s="136"/>
      <c r="W611" s="136"/>
      <c r="X611" s="136"/>
      <c r="Y611" s="136"/>
      <c r="Z611" s="136"/>
      <c r="AA611" s="136"/>
      <c r="AB611" s="136"/>
      <c r="AC611" s="136"/>
      <c r="AD611" s="136"/>
      <c r="AE611" s="136"/>
      <c r="AF611" s="136"/>
      <c r="AG611" s="136"/>
    </row>
    <row r="612" spans="1:33" ht="12.75" customHeight="1">
      <c r="A612" s="136"/>
      <c r="B612" s="136"/>
      <c r="C612" s="136"/>
      <c r="D612" s="136"/>
      <c r="E612" s="136"/>
      <c r="F612" s="136"/>
      <c r="G612" s="136"/>
      <c r="H612" s="136"/>
      <c r="I612" s="136"/>
      <c r="J612" s="136"/>
      <c r="K612" s="136"/>
      <c r="L612" s="136"/>
      <c r="M612" s="136"/>
      <c r="N612" s="136"/>
      <c r="O612" s="136"/>
      <c r="P612" s="136"/>
      <c r="Q612" s="136"/>
      <c r="R612" s="136"/>
      <c r="S612" s="136"/>
      <c r="T612" s="136"/>
      <c r="U612" s="136"/>
      <c r="V612" s="136"/>
      <c r="W612" s="136"/>
      <c r="X612" s="136"/>
      <c r="Y612" s="136"/>
      <c r="Z612" s="136"/>
      <c r="AA612" s="136"/>
      <c r="AB612" s="136"/>
      <c r="AC612" s="136"/>
      <c r="AD612" s="136"/>
      <c r="AE612" s="136"/>
      <c r="AF612" s="136"/>
      <c r="AG612" s="136"/>
    </row>
    <row r="613" spans="1:33" ht="12.75" customHeight="1">
      <c r="A613" s="136"/>
      <c r="B613" s="136"/>
      <c r="C613" s="136"/>
      <c r="D613" s="136"/>
      <c r="E613" s="136"/>
      <c r="F613" s="136"/>
      <c r="G613" s="136"/>
      <c r="H613" s="136"/>
      <c r="I613" s="136"/>
      <c r="J613" s="136"/>
      <c r="K613" s="136"/>
      <c r="L613" s="136"/>
      <c r="M613" s="136"/>
      <c r="N613" s="136"/>
      <c r="O613" s="136"/>
      <c r="P613" s="136"/>
      <c r="Q613" s="136"/>
      <c r="R613" s="136"/>
      <c r="S613" s="136"/>
      <c r="T613" s="136"/>
      <c r="U613" s="136"/>
      <c r="V613" s="136"/>
      <c r="W613" s="136"/>
      <c r="X613" s="136"/>
      <c r="Y613" s="136"/>
      <c r="Z613" s="136"/>
      <c r="AA613" s="136"/>
      <c r="AB613" s="136"/>
      <c r="AC613" s="136"/>
      <c r="AD613" s="136"/>
      <c r="AE613" s="136"/>
      <c r="AF613" s="136"/>
      <c r="AG613" s="136"/>
    </row>
    <row r="614" spans="1:33" ht="12.75" customHeight="1">
      <c r="A614" s="136"/>
      <c r="B614" s="136"/>
      <c r="C614" s="136"/>
      <c r="D614" s="136"/>
      <c r="E614" s="136"/>
      <c r="F614" s="136"/>
      <c r="G614" s="136"/>
      <c r="H614" s="136"/>
      <c r="I614" s="136"/>
      <c r="J614" s="136"/>
      <c r="K614" s="136"/>
      <c r="L614" s="136"/>
      <c r="M614" s="136"/>
      <c r="N614" s="136"/>
      <c r="O614" s="136"/>
      <c r="P614" s="136"/>
      <c r="Q614" s="136"/>
      <c r="R614" s="136"/>
      <c r="S614" s="136"/>
      <c r="T614" s="136"/>
      <c r="U614" s="136"/>
      <c r="V614" s="136"/>
      <c r="W614" s="136"/>
      <c r="X614" s="136"/>
      <c r="Y614" s="136"/>
      <c r="Z614" s="136"/>
      <c r="AA614" s="136"/>
      <c r="AB614" s="136"/>
      <c r="AC614" s="136"/>
      <c r="AD614" s="136"/>
      <c r="AE614" s="136"/>
      <c r="AF614" s="136"/>
      <c r="AG614" s="136"/>
    </row>
    <row r="615" spans="1:33" ht="12.75" customHeight="1">
      <c r="A615" s="136"/>
      <c r="B615" s="136"/>
      <c r="C615" s="136"/>
      <c r="D615" s="136"/>
      <c r="E615" s="136"/>
      <c r="F615" s="136"/>
      <c r="G615" s="136"/>
      <c r="H615" s="136"/>
      <c r="I615" s="136"/>
      <c r="J615" s="136"/>
      <c r="K615" s="136"/>
      <c r="L615" s="136"/>
      <c r="M615" s="136"/>
      <c r="N615" s="136"/>
      <c r="O615" s="136"/>
      <c r="P615" s="136"/>
      <c r="Q615" s="136"/>
      <c r="R615" s="136"/>
      <c r="S615" s="136"/>
      <c r="T615" s="136"/>
      <c r="U615" s="136"/>
      <c r="V615" s="136"/>
      <c r="W615" s="136"/>
      <c r="X615" s="136"/>
      <c r="Y615" s="136"/>
      <c r="Z615" s="136"/>
      <c r="AA615" s="136"/>
      <c r="AB615" s="136"/>
      <c r="AC615" s="136"/>
      <c r="AD615" s="136"/>
      <c r="AE615" s="136"/>
      <c r="AF615" s="136"/>
      <c r="AG615" s="136"/>
    </row>
    <row r="616" spans="1:33" ht="12.75" customHeight="1">
      <c r="A616" s="136"/>
      <c r="B616" s="136"/>
      <c r="C616" s="136"/>
      <c r="D616" s="136"/>
      <c r="E616" s="136"/>
      <c r="F616" s="136"/>
      <c r="G616" s="136"/>
      <c r="H616" s="136"/>
      <c r="I616" s="136"/>
      <c r="J616" s="136"/>
      <c r="K616" s="136"/>
      <c r="L616" s="136"/>
      <c r="M616" s="136"/>
      <c r="N616" s="136"/>
      <c r="O616" s="136"/>
      <c r="P616" s="136"/>
      <c r="Q616" s="136"/>
      <c r="R616" s="136"/>
      <c r="S616" s="136"/>
      <c r="T616" s="136"/>
      <c r="U616" s="136"/>
      <c r="V616" s="136"/>
      <c r="W616" s="136"/>
      <c r="X616" s="136"/>
      <c r="Y616" s="136"/>
      <c r="Z616" s="136"/>
      <c r="AA616" s="136"/>
      <c r="AB616" s="136"/>
      <c r="AC616" s="136"/>
      <c r="AD616" s="136"/>
      <c r="AE616" s="136"/>
      <c r="AF616" s="136"/>
      <c r="AG616" s="136"/>
    </row>
    <row r="617" spans="1:33" ht="12.75" customHeight="1">
      <c r="A617" s="136"/>
      <c r="B617" s="136"/>
      <c r="C617" s="136"/>
      <c r="D617" s="136"/>
      <c r="E617" s="136"/>
      <c r="F617" s="136"/>
      <c r="G617" s="136"/>
      <c r="H617" s="136"/>
      <c r="I617" s="136"/>
      <c r="J617" s="136"/>
      <c r="K617" s="136"/>
      <c r="L617" s="136"/>
      <c r="M617" s="136"/>
      <c r="N617" s="136"/>
      <c r="O617" s="136"/>
      <c r="P617" s="136"/>
      <c r="Q617" s="136"/>
      <c r="R617" s="136"/>
      <c r="S617" s="136"/>
      <c r="T617" s="136"/>
      <c r="U617" s="136"/>
      <c r="V617" s="136"/>
      <c r="W617" s="136"/>
      <c r="X617" s="136"/>
      <c r="Y617" s="136"/>
      <c r="Z617" s="136"/>
      <c r="AA617" s="136"/>
      <c r="AB617" s="136"/>
      <c r="AC617" s="136"/>
      <c r="AD617" s="136"/>
      <c r="AE617" s="136"/>
      <c r="AF617" s="136"/>
      <c r="AG617" s="136"/>
    </row>
    <row r="618" spans="1:33" ht="12.75" customHeight="1">
      <c r="A618" s="136"/>
      <c r="B618" s="136"/>
      <c r="C618" s="136"/>
      <c r="D618" s="136"/>
      <c r="E618" s="136"/>
      <c r="F618" s="136"/>
      <c r="G618" s="136"/>
      <c r="H618" s="136"/>
      <c r="I618" s="136"/>
      <c r="J618" s="136"/>
      <c r="K618" s="136"/>
      <c r="L618" s="136"/>
      <c r="M618" s="136"/>
      <c r="N618" s="136"/>
      <c r="O618" s="136"/>
      <c r="P618" s="136"/>
      <c r="Q618" s="136"/>
      <c r="R618" s="136"/>
      <c r="S618" s="136"/>
      <c r="T618" s="136"/>
      <c r="U618" s="136"/>
      <c r="V618" s="136"/>
      <c r="W618" s="136"/>
      <c r="X618" s="136"/>
      <c r="Y618" s="136"/>
      <c r="Z618" s="136"/>
      <c r="AA618" s="136"/>
      <c r="AB618" s="136"/>
      <c r="AC618" s="136"/>
      <c r="AD618" s="136"/>
      <c r="AE618" s="136"/>
      <c r="AF618" s="136"/>
      <c r="AG618" s="136"/>
    </row>
    <row r="619" spans="1:33" ht="12.75" customHeight="1">
      <c r="A619" s="136"/>
      <c r="B619" s="136"/>
      <c r="C619" s="136"/>
      <c r="D619" s="136"/>
      <c r="E619" s="136"/>
      <c r="F619" s="136"/>
      <c r="G619" s="136"/>
      <c r="H619" s="136"/>
      <c r="I619" s="136"/>
      <c r="J619" s="136"/>
      <c r="K619" s="136"/>
      <c r="L619" s="136"/>
      <c r="M619" s="136"/>
      <c r="N619" s="136"/>
      <c r="O619" s="136"/>
      <c r="P619" s="136"/>
      <c r="Q619" s="136"/>
      <c r="R619" s="136"/>
      <c r="S619" s="136"/>
      <c r="T619" s="136"/>
      <c r="U619" s="136"/>
      <c r="V619" s="136"/>
      <c r="W619" s="136"/>
      <c r="X619" s="136"/>
      <c r="Y619" s="136"/>
      <c r="Z619" s="136"/>
      <c r="AA619" s="136"/>
      <c r="AB619" s="136"/>
      <c r="AC619" s="136"/>
      <c r="AD619" s="136"/>
      <c r="AE619" s="136"/>
      <c r="AF619" s="136"/>
      <c r="AG619" s="136"/>
    </row>
    <row r="620" spans="1:33" ht="12.75" customHeight="1">
      <c r="A620" s="136"/>
      <c r="B620" s="136"/>
      <c r="C620" s="136"/>
      <c r="D620" s="136"/>
      <c r="E620" s="136"/>
      <c r="F620" s="136"/>
      <c r="G620" s="136"/>
      <c r="H620" s="136"/>
      <c r="I620" s="136"/>
      <c r="J620" s="136"/>
      <c r="K620" s="136"/>
      <c r="L620" s="136"/>
      <c r="M620" s="136"/>
      <c r="N620" s="136"/>
      <c r="O620" s="136"/>
      <c r="P620" s="136"/>
      <c r="Q620" s="136"/>
      <c r="R620" s="136"/>
      <c r="S620" s="136"/>
      <c r="T620" s="136"/>
      <c r="U620" s="136"/>
      <c r="V620" s="136"/>
      <c r="W620" s="136"/>
      <c r="X620" s="136"/>
      <c r="Y620" s="136"/>
      <c r="Z620" s="136"/>
      <c r="AA620" s="136"/>
      <c r="AB620" s="136"/>
      <c r="AC620" s="136"/>
      <c r="AD620" s="136"/>
      <c r="AE620" s="136"/>
      <c r="AF620" s="136"/>
      <c r="AG620" s="136"/>
    </row>
    <row r="621" spans="1:33" ht="12.75" customHeight="1">
      <c r="A621" s="136"/>
      <c r="B621" s="136"/>
      <c r="C621" s="136"/>
      <c r="D621" s="136"/>
      <c r="E621" s="136"/>
      <c r="F621" s="136"/>
      <c r="G621" s="136"/>
      <c r="H621" s="136"/>
      <c r="I621" s="136"/>
      <c r="J621" s="136"/>
      <c r="K621" s="136"/>
      <c r="L621" s="136"/>
      <c r="M621" s="136"/>
      <c r="N621" s="136"/>
      <c r="O621" s="136"/>
      <c r="P621" s="136"/>
      <c r="Q621" s="136"/>
      <c r="R621" s="136"/>
      <c r="S621" s="136"/>
      <c r="T621" s="136"/>
      <c r="U621" s="136"/>
      <c r="V621" s="136"/>
      <c r="W621" s="136"/>
      <c r="X621" s="136"/>
      <c r="Y621" s="136"/>
      <c r="Z621" s="136"/>
      <c r="AA621" s="136"/>
      <c r="AB621" s="136"/>
      <c r="AC621" s="136"/>
      <c r="AD621" s="136"/>
      <c r="AE621" s="136"/>
      <c r="AF621" s="136"/>
      <c r="AG621" s="136"/>
    </row>
    <row r="622" spans="1:33" ht="12.75" customHeight="1">
      <c r="A622" s="136"/>
      <c r="B622" s="136"/>
      <c r="C622" s="136"/>
      <c r="D622" s="136"/>
      <c r="E622" s="136"/>
      <c r="F622" s="136"/>
      <c r="G622" s="136"/>
      <c r="H622" s="136"/>
      <c r="I622" s="136"/>
      <c r="J622" s="136"/>
      <c r="K622" s="136"/>
      <c r="L622" s="136"/>
      <c r="M622" s="136"/>
      <c r="N622" s="136"/>
      <c r="O622" s="136"/>
      <c r="P622" s="136"/>
      <c r="Q622" s="136"/>
      <c r="R622" s="136"/>
      <c r="S622" s="136"/>
      <c r="T622" s="136"/>
      <c r="U622" s="136"/>
      <c r="V622" s="136"/>
      <c r="W622" s="136"/>
      <c r="X622" s="136"/>
      <c r="Y622" s="136"/>
      <c r="Z622" s="136"/>
      <c r="AA622" s="136"/>
      <c r="AB622" s="136"/>
      <c r="AC622" s="136"/>
      <c r="AD622" s="136"/>
      <c r="AE622" s="136"/>
      <c r="AF622" s="136"/>
      <c r="AG622" s="136"/>
    </row>
    <row r="623" spans="1:33" ht="12.75" customHeight="1">
      <c r="A623" s="136"/>
      <c r="B623" s="136"/>
      <c r="C623" s="136"/>
      <c r="D623" s="136"/>
      <c r="E623" s="136"/>
      <c r="F623" s="136"/>
      <c r="G623" s="136"/>
      <c r="H623" s="136"/>
      <c r="I623" s="136"/>
      <c r="J623" s="136"/>
      <c r="K623" s="136"/>
      <c r="L623" s="136"/>
      <c r="M623" s="136"/>
      <c r="N623" s="136"/>
      <c r="O623" s="136"/>
      <c r="P623" s="136"/>
      <c r="Q623" s="136"/>
      <c r="R623" s="136"/>
      <c r="S623" s="136"/>
      <c r="T623" s="136"/>
      <c r="U623" s="136"/>
      <c r="V623" s="136"/>
      <c r="W623" s="136"/>
      <c r="X623" s="136"/>
      <c r="Y623" s="136"/>
      <c r="Z623" s="136"/>
      <c r="AA623" s="136"/>
      <c r="AB623" s="136"/>
      <c r="AC623" s="136"/>
      <c r="AD623" s="136"/>
      <c r="AE623" s="136"/>
      <c r="AF623" s="136"/>
      <c r="AG623" s="136"/>
    </row>
    <row r="624" spans="1:33" ht="12.75" customHeight="1">
      <c r="A624" s="136"/>
      <c r="B624" s="136"/>
      <c r="C624" s="136"/>
      <c r="D624" s="136"/>
      <c r="E624" s="136"/>
      <c r="F624" s="136"/>
      <c r="G624" s="136"/>
      <c r="H624" s="136"/>
      <c r="I624" s="136"/>
      <c r="J624" s="136"/>
      <c r="K624" s="136"/>
      <c r="L624" s="136"/>
      <c r="M624" s="136"/>
      <c r="N624" s="136"/>
      <c r="O624" s="136"/>
      <c r="P624" s="136"/>
      <c r="Q624" s="136"/>
      <c r="R624" s="136"/>
      <c r="S624" s="136"/>
      <c r="T624" s="136"/>
      <c r="U624" s="136"/>
      <c r="V624" s="136"/>
      <c r="W624" s="136"/>
      <c r="X624" s="136"/>
      <c r="Y624" s="136"/>
      <c r="Z624" s="136"/>
      <c r="AA624" s="136"/>
      <c r="AB624" s="136"/>
      <c r="AC624" s="136"/>
      <c r="AD624" s="136"/>
      <c r="AE624" s="136"/>
      <c r="AF624" s="136"/>
      <c r="AG624" s="136"/>
    </row>
    <row r="625" spans="1:33" ht="12.75" customHeight="1">
      <c r="A625" s="136"/>
      <c r="B625" s="136"/>
      <c r="C625" s="136"/>
      <c r="D625" s="136"/>
      <c r="E625" s="136"/>
      <c r="F625" s="136"/>
      <c r="G625" s="136"/>
      <c r="H625" s="136"/>
      <c r="I625" s="136"/>
      <c r="J625" s="136"/>
      <c r="K625" s="136"/>
      <c r="L625" s="136"/>
      <c r="M625" s="136"/>
      <c r="N625" s="136"/>
      <c r="O625" s="136"/>
      <c r="P625" s="136"/>
      <c r="Q625" s="136"/>
      <c r="R625" s="136"/>
      <c r="S625" s="136"/>
      <c r="T625" s="136"/>
      <c r="U625" s="136"/>
      <c r="V625" s="136"/>
      <c r="W625" s="136"/>
      <c r="X625" s="136"/>
      <c r="Y625" s="136"/>
      <c r="Z625" s="136"/>
      <c r="AA625" s="136"/>
      <c r="AB625" s="136"/>
      <c r="AC625" s="136"/>
      <c r="AD625" s="136"/>
      <c r="AE625" s="136"/>
      <c r="AF625" s="136"/>
      <c r="AG625" s="136"/>
    </row>
    <row r="626" spans="1:33" ht="12.75" customHeight="1">
      <c r="A626" s="136"/>
      <c r="B626" s="136"/>
      <c r="C626" s="136"/>
      <c r="D626" s="136"/>
      <c r="E626" s="136"/>
      <c r="F626" s="136"/>
      <c r="G626" s="136"/>
      <c r="H626" s="136"/>
      <c r="I626" s="136"/>
      <c r="J626" s="136"/>
      <c r="K626" s="136"/>
      <c r="L626" s="136"/>
      <c r="M626" s="136"/>
      <c r="N626" s="136"/>
      <c r="O626" s="136"/>
      <c r="P626" s="136"/>
      <c r="Q626" s="136"/>
      <c r="R626" s="136"/>
      <c r="S626" s="136"/>
      <c r="T626" s="136"/>
      <c r="U626" s="136"/>
      <c r="V626" s="136"/>
      <c r="W626" s="136"/>
      <c r="X626" s="136"/>
      <c r="Y626" s="136"/>
      <c r="Z626" s="136"/>
      <c r="AA626" s="136"/>
      <c r="AB626" s="136"/>
      <c r="AC626" s="136"/>
      <c r="AD626" s="136"/>
      <c r="AE626" s="136"/>
      <c r="AF626" s="136"/>
      <c r="AG626" s="136"/>
    </row>
    <row r="627" spans="1:33" ht="12.75" customHeight="1">
      <c r="A627" s="136"/>
      <c r="B627" s="136"/>
      <c r="C627" s="136"/>
      <c r="D627" s="136"/>
      <c r="E627" s="136"/>
      <c r="F627" s="136"/>
      <c r="G627" s="136"/>
      <c r="H627" s="136"/>
      <c r="I627" s="136"/>
      <c r="J627" s="136"/>
      <c r="K627" s="136"/>
      <c r="L627" s="136"/>
      <c r="M627" s="136"/>
      <c r="N627" s="136"/>
      <c r="O627" s="136"/>
      <c r="P627" s="136"/>
      <c r="Q627" s="136"/>
      <c r="R627" s="136"/>
      <c r="S627" s="136"/>
      <c r="T627" s="136"/>
      <c r="U627" s="136"/>
      <c r="V627" s="136"/>
      <c r="W627" s="136"/>
      <c r="X627" s="136"/>
      <c r="Y627" s="136"/>
      <c r="Z627" s="136"/>
      <c r="AA627" s="136"/>
      <c r="AB627" s="136"/>
      <c r="AC627" s="136"/>
      <c r="AD627" s="136"/>
      <c r="AE627" s="136"/>
      <c r="AF627" s="136"/>
      <c r="AG627" s="136"/>
    </row>
    <row r="628" spans="1:33" ht="12.75" customHeight="1">
      <c r="A628" s="136"/>
      <c r="B628" s="136"/>
      <c r="C628" s="136"/>
      <c r="D628" s="136"/>
      <c r="E628" s="136"/>
      <c r="F628" s="136"/>
      <c r="G628" s="136"/>
      <c r="H628" s="136"/>
      <c r="I628" s="136"/>
      <c r="J628" s="136"/>
      <c r="K628" s="136"/>
      <c r="L628" s="136"/>
      <c r="M628" s="136"/>
      <c r="N628" s="136"/>
      <c r="O628" s="136"/>
      <c r="P628" s="136"/>
      <c r="Q628" s="136"/>
      <c r="R628" s="136"/>
      <c r="S628" s="136"/>
      <c r="T628" s="136"/>
      <c r="U628" s="136"/>
      <c r="V628" s="136"/>
      <c r="W628" s="136"/>
      <c r="X628" s="136"/>
      <c r="Y628" s="136"/>
      <c r="Z628" s="136"/>
      <c r="AA628" s="136"/>
      <c r="AB628" s="136"/>
      <c r="AC628" s="136"/>
      <c r="AD628" s="136"/>
      <c r="AE628" s="136"/>
      <c r="AF628" s="136"/>
      <c r="AG628" s="136"/>
    </row>
    <row r="629" spans="1:33" ht="12.75" customHeight="1">
      <c r="A629" s="136"/>
      <c r="B629" s="136"/>
      <c r="C629" s="136"/>
      <c r="D629" s="136"/>
      <c r="E629" s="136"/>
      <c r="F629" s="136"/>
      <c r="G629" s="136"/>
      <c r="H629" s="136"/>
      <c r="I629" s="136"/>
      <c r="J629" s="136"/>
      <c r="K629" s="136"/>
      <c r="L629" s="136"/>
      <c r="M629" s="136"/>
      <c r="N629" s="136"/>
      <c r="O629" s="136"/>
      <c r="P629" s="136"/>
      <c r="Q629" s="136"/>
      <c r="R629" s="136"/>
      <c r="S629" s="136"/>
      <c r="T629" s="136"/>
      <c r="U629" s="136"/>
      <c r="V629" s="136"/>
      <c r="W629" s="136"/>
      <c r="X629" s="136"/>
      <c r="Y629" s="136"/>
      <c r="Z629" s="136"/>
      <c r="AA629" s="136"/>
      <c r="AB629" s="136"/>
      <c r="AC629" s="136"/>
      <c r="AD629" s="136"/>
      <c r="AE629" s="136"/>
      <c r="AF629" s="136"/>
      <c r="AG629" s="136"/>
    </row>
    <row r="630" spans="1:33" ht="12.75" customHeight="1">
      <c r="A630" s="136"/>
      <c r="B630" s="136"/>
      <c r="C630" s="136"/>
      <c r="D630" s="136"/>
      <c r="E630" s="136"/>
      <c r="F630" s="136"/>
      <c r="G630" s="136"/>
      <c r="H630" s="136"/>
      <c r="I630" s="136"/>
      <c r="J630" s="136"/>
      <c r="K630" s="136"/>
      <c r="L630" s="136"/>
      <c r="M630" s="136"/>
      <c r="N630" s="136"/>
      <c r="O630" s="136"/>
      <c r="P630" s="136"/>
      <c r="Q630" s="136"/>
      <c r="R630" s="136"/>
      <c r="S630" s="136"/>
      <c r="T630" s="136"/>
      <c r="U630" s="136"/>
      <c r="V630" s="136"/>
      <c r="W630" s="136"/>
      <c r="X630" s="136"/>
      <c r="Y630" s="136"/>
      <c r="Z630" s="136"/>
      <c r="AA630" s="136"/>
      <c r="AB630" s="136"/>
      <c r="AC630" s="136"/>
      <c r="AD630" s="136"/>
      <c r="AE630" s="136"/>
      <c r="AF630" s="136"/>
      <c r="AG630" s="136"/>
    </row>
    <row r="631" spans="1:33" ht="12.75" customHeight="1">
      <c r="A631" s="136"/>
      <c r="B631" s="136"/>
      <c r="C631" s="136"/>
      <c r="D631" s="136"/>
      <c r="E631" s="136"/>
      <c r="F631" s="136"/>
      <c r="G631" s="136"/>
      <c r="H631" s="136"/>
      <c r="I631" s="136"/>
      <c r="J631" s="136"/>
      <c r="K631" s="136"/>
      <c r="L631" s="136"/>
      <c r="M631" s="136"/>
      <c r="N631" s="136"/>
      <c r="O631" s="136"/>
      <c r="P631" s="136"/>
      <c r="Q631" s="136"/>
      <c r="R631" s="136"/>
      <c r="S631" s="136"/>
      <c r="T631" s="136"/>
      <c r="U631" s="136"/>
      <c r="V631" s="136"/>
      <c r="W631" s="136"/>
      <c r="X631" s="136"/>
      <c r="Y631" s="136"/>
      <c r="Z631" s="136"/>
      <c r="AA631" s="136"/>
      <c r="AB631" s="136"/>
      <c r="AC631" s="136"/>
      <c r="AD631" s="136"/>
      <c r="AE631" s="136"/>
      <c r="AF631" s="136"/>
      <c r="AG631" s="136"/>
    </row>
    <row r="632" spans="1:33" ht="12.75" customHeight="1">
      <c r="A632" s="136"/>
      <c r="B632" s="136"/>
      <c r="C632" s="136"/>
      <c r="D632" s="136"/>
      <c r="E632" s="136"/>
      <c r="F632" s="136"/>
      <c r="G632" s="136"/>
      <c r="H632" s="136"/>
      <c r="I632" s="136"/>
      <c r="J632" s="136"/>
      <c r="K632" s="136"/>
      <c r="L632" s="136"/>
      <c r="M632" s="136"/>
      <c r="N632" s="136"/>
      <c r="O632" s="136"/>
      <c r="P632" s="136"/>
      <c r="Q632" s="136"/>
      <c r="R632" s="136"/>
      <c r="S632" s="136"/>
      <c r="T632" s="136"/>
      <c r="U632" s="136"/>
      <c r="V632" s="136"/>
      <c r="W632" s="136"/>
      <c r="X632" s="136"/>
      <c r="Y632" s="136"/>
      <c r="Z632" s="136"/>
      <c r="AA632" s="136"/>
      <c r="AB632" s="136"/>
      <c r="AC632" s="136"/>
      <c r="AD632" s="136"/>
      <c r="AE632" s="136"/>
      <c r="AF632" s="136"/>
      <c r="AG632" s="136"/>
    </row>
    <row r="633" spans="1:33" ht="12.75" customHeight="1">
      <c r="A633" s="136"/>
      <c r="B633" s="136"/>
      <c r="C633" s="136"/>
      <c r="D633" s="136"/>
      <c r="E633" s="136"/>
      <c r="F633" s="136"/>
      <c r="G633" s="136"/>
      <c r="H633" s="136"/>
      <c r="I633" s="136"/>
      <c r="J633" s="136"/>
      <c r="K633" s="136"/>
      <c r="L633" s="136"/>
      <c r="M633" s="136"/>
      <c r="N633" s="136"/>
      <c r="O633" s="136"/>
      <c r="P633" s="136"/>
      <c r="Q633" s="136"/>
      <c r="R633" s="136"/>
      <c r="S633" s="136"/>
      <c r="T633" s="136"/>
      <c r="U633" s="136"/>
      <c r="V633" s="136"/>
      <c r="W633" s="136"/>
      <c r="X633" s="136"/>
      <c r="Y633" s="136"/>
      <c r="Z633" s="136"/>
      <c r="AA633" s="136"/>
      <c r="AB633" s="136"/>
      <c r="AC633" s="136"/>
      <c r="AD633" s="136"/>
      <c r="AE633" s="136"/>
      <c r="AF633" s="136"/>
      <c r="AG633" s="136"/>
    </row>
    <row r="634" spans="1:33" ht="12.75" customHeight="1">
      <c r="A634" s="136"/>
      <c r="B634" s="136"/>
      <c r="C634" s="136"/>
      <c r="D634" s="136"/>
      <c r="E634" s="136"/>
      <c r="F634" s="136"/>
      <c r="G634" s="136"/>
      <c r="H634" s="136"/>
      <c r="I634" s="136"/>
      <c r="J634" s="136"/>
      <c r="K634" s="136"/>
      <c r="L634" s="136"/>
      <c r="M634" s="136"/>
      <c r="N634" s="136"/>
      <c r="O634" s="136"/>
      <c r="P634" s="136"/>
      <c r="Q634" s="136"/>
      <c r="R634" s="136"/>
      <c r="S634" s="136"/>
      <c r="T634" s="136"/>
      <c r="U634" s="136"/>
      <c r="V634" s="136"/>
      <c r="W634" s="136"/>
      <c r="X634" s="136"/>
      <c r="Y634" s="136"/>
      <c r="Z634" s="136"/>
      <c r="AA634" s="136"/>
      <c r="AB634" s="136"/>
      <c r="AC634" s="136"/>
      <c r="AD634" s="136"/>
      <c r="AE634" s="136"/>
      <c r="AF634" s="136"/>
      <c r="AG634" s="136"/>
    </row>
    <row r="635" spans="1:33" ht="12.75" customHeight="1">
      <c r="A635" s="136"/>
      <c r="B635" s="136"/>
      <c r="C635" s="136"/>
      <c r="D635" s="136"/>
      <c r="E635" s="136"/>
      <c r="F635" s="136"/>
      <c r="G635" s="136"/>
      <c r="H635" s="136"/>
      <c r="I635" s="136"/>
      <c r="J635" s="136"/>
      <c r="K635" s="136"/>
      <c r="L635" s="136"/>
      <c r="M635" s="136"/>
      <c r="N635" s="136"/>
      <c r="O635" s="136"/>
      <c r="P635" s="136"/>
      <c r="Q635" s="136"/>
      <c r="R635" s="136"/>
      <c r="S635" s="136"/>
      <c r="T635" s="136"/>
      <c r="U635" s="136"/>
      <c r="V635" s="136"/>
      <c r="W635" s="136"/>
      <c r="X635" s="136"/>
      <c r="Y635" s="136"/>
      <c r="Z635" s="136"/>
      <c r="AA635" s="136"/>
      <c r="AB635" s="136"/>
      <c r="AC635" s="136"/>
      <c r="AD635" s="136"/>
      <c r="AE635" s="136"/>
      <c r="AF635" s="136"/>
      <c r="AG635" s="136"/>
    </row>
    <row r="636" spans="1:33" ht="12.75" customHeight="1">
      <c r="A636" s="136"/>
      <c r="B636" s="136"/>
      <c r="C636" s="136"/>
      <c r="D636" s="136"/>
      <c r="E636" s="136"/>
      <c r="F636" s="136"/>
      <c r="G636" s="136"/>
      <c r="H636" s="136"/>
      <c r="I636" s="136"/>
      <c r="J636" s="136"/>
      <c r="K636" s="136"/>
      <c r="L636" s="136"/>
      <c r="M636" s="136"/>
      <c r="N636" s="136"/>
      <c r="O636" s="136"/>
      <c r="P636" s="136"/>
      <c r="Q636" s="136"/>
      <c r="R636" s="136"/>
      <c r="S636" s="136"/>
      <c r="T636" s="136"/>
      <c r="U636" s="136"/>
      <c r="V636" s="136"/>
      <c r="W636" s="136"/>
      <c r="X636" s="136"/>
      <c r="Y636" s="136"/>
      <c r="Z636" s="136"/>
      <c r="AA636" s="136"/>
      <c r="AB636" s="136"/>
      <c r="AC636" s="136"/>
      <c r="AD636" s="136"/>
      <c r="AE636" s="136"/>
      <c r="AF636" s="136"/>
      <c r="AG636" s="136"/>
    </row>
    <row r="637" spans="1:33" ht="12.75" customHeight="1">
      <c r="A637" s="136"/>
      <c r="B637" s="136"/>
      <c r="C637" s="136"/>
      <c r="D637" s="136"/>
      <c r="E637" s="136"/>
      <c r="F637" s="136"/>
      <c r="G637" s="136"/>
      <c r="H637" s="136"/>
      <c r="I637" s="136"/>
      <c r="J637" s="136"/>
      <c r="K637" s="136"/>
      <c r="L637" s="136"/>
      <c r="M637" s="136"/>
      <c r="N637" s="136"/>
      <c r="O637" s="136"/>
      <c r="P637" s="136"/>
      <c r="Q637" s="136"/>
      <c r="R637" s="136"/>
      <c r="S637" s="136"/>
      <c r="T637" s="136"/>
      <c r="U637" s="136"/>
      <c r="V637" s="136"/>
      <c r="W637" s="136"/>
      <c r="X637" s="136"/>
      <c r="Y637" s="136"/>
      <c r="Z637" s="136"/>
      <c r="AA637" s="136"/>
      <c r="AB637" s="136"/>
      <c r="AC637" s="136"/>
      <c r="AD637" s="136"/>
      <c r="AE637" s="136"/>
      <c r="AF637" s="136"/>
      <c r="AG637" s="136"/>
    </row>
    <row r="638" spans="1:33" ht="12.75" customHeight="1">
      <c r="A638" s="136"/>
      <c r="B638" s="136"/>
      <c r="C638" s="136"/>
      <c r="D638" s="136"/>
      <c r="E638" s="136"/>
      <c r="F638" s="136"/>
      <c r="G638" s="136"/>
      <c r="H638" s="136"/>
      <c r="I638" s="136"/>
      <c r="J638" s="136"/>
      <c r="K638" s="136"/>
      <c r="L638" s="136"/>
      <c r="M638" s="136"/>
      <c r="N638" s="136"/>
      <c r="O638" s="136"/>
      <c r="P638" s="136"/>
      <c r="Q638" s="136"/>
      <c r="R638" s="136"/>
      <c r="S638" s="136"/>
      <c r="T638" s="136"/>
      <c r="U638" s="136"/>
      <c r="V638" s="136"/>
      <c r="W638" s="136"/>
      <c r="X638" s="136"/>
      <c r="Y638" s="136"/>
      <c r="Z638" s="136"/>
      <c r="AA638" s="136"/>
      <c r="AB638" s="136"/>
      <c r="AC638" s="136"/>
      <c r="AD638" s="136"/>
      <c r="AE638" s="136"/>
      <c r="AF638" s="136"/>
      <c r="AG638" s="136"/>
    </row>
    <row r="639" spans="1:33" ht="12.75" customHeight="1">
      <c r="A639" s="136"/>
      <c r="B639" s="136"/>
      <c r="C639" s="136"/>
      <c r="D639" s="136"/>
      <c r="E639" s="136"/>
      <c r="F639" s="136"/>
      <c r="G639" s="136"/>
      <c r="H639" s="136"/>
      <c r="I639" s="136"/>
      <c r="J639" s="136"/>
      <c r="K639" s="136"/>
      <c r="L639" s="136"/>
      <c r="M639" s="136"/>
      <c r="N639" s="136"/>
      <c r="O639" s="136"/>
      <c r="P639" s="136"/>
      <c r="Q639" s="136"/>
      <c r="R639" s="136"/>
      <c r="S639" s="136"/>
      <c r="T639" s="136"/>
      <c r="U639" s="136"/>
      <c r="V639" s="136"/>
      <c r="W639" s="136"/>
      <c r="X639" s="136"/>
      <c r="Y639" s="136"/>
      <c r="Z639" s="136"/>
      <c r="AA639" s="136"/>
      <c r="AB639" s="136"/>
      <c r="AC639" s="136"/>
      <c r="AD639" s="136"/>
      <c r="AE639" s="136"/>
      <c r="AF639" s="136"/>
      <c r="AG639" s="136"/>
    </row>
    <row r="640" spans="1:33" ht="12.75" customHeight="1">
      <c r="A640" s="136"/>
      <c r="B640" s="136"/>
      <c r="C640" s="136"/>
      <c r="D640" s="136"/>
      <c r="E640" s="136"/>
      <c r="F640" s="136"/>
      <c r="G640" s="136"/>
      <c r="H640" s="136"/>
      <c r="I640" s="136"/>
      <c r="J640" s="136"/>
      <c r="K640" s="136"/>
      <c r="L640" s="136"/>
      <c r="M640" s="136"/>
      <c r="N640" s="136"/>
      <c r="O640" s="136"/>
      <c r="P640" s="136"/>
      <c r="Q640" s="136"/>
      <c r="R640" s="136"/>
      <c r="S640" s="136"/>
      <c r="T640" s="136"/>
      <c r="U640" s="136"/>
      <c r="V640" s="136"/>
      <c r="W640" s="136"/>
      <c r="X640" s="136"/>
      <c r="Y640" s="136"/>
      <c r="Z640" s="136"/>
      <c r="AA640" s="136"/>
      <c r="AB640" s="136"/>
      <c r="AC640" s="136"/>
      <c r="AD640" s="136"/>
      <c r="AE640" s="136"/>
      <c r="AF640" s="136"/>
      <c r="AG640" s="136"/>
    </row>
    <row r="641" spans="1:33" ht="12.75" customHeight="1">
      <c r="A641" s="136"/>
      <c r="B641" s="136"/>
      <c r="C641" s="136"/>
      <c r="D641" s="136"/>
      <c r="E641" s="136"/>
      <c r="F641" s="136"/>
      <c r="G641" s="136"/>
      <c r="H641" s="136"/>
      <c r="I641" s="136"/>
      <c r="J641" s="136"/>
      <c r="K641" s="136"/>
      <c r="L641" s="136"/>
      <c r="M641" s="136"/>
      <c r="N641" s="136"/>
      <c r="O641" s="136"/>
      <c r="P641" s="136"/>
      <c r="Q641" s="136"/>
      <c r="R641" s="136"/>
      <c r="S641" s="136"/>
      <c r="T641" s="136"/>
      <c r="U641" s="136"/>
      <c r="V641" s="136"/>
      <c r="W641" s="136"/>
      <c r="X641" s="136"/>
      <c r="Y641" s="136"/>
      <c r="Z641" s="136"/>
      <c r="AA641" s="136"/>
      <c r="AB641" s="136"/>
      <c r="AC641" s="136"/>
      <c r="AD641" s="136"/>
      <c r="AE641" s="136"/>
      <c r="AF641" s="136"/>
      <c r="AG641" s="136"/>
    </row>
    <row r="642" spans="1:33" ht="12.75" customHeight="1">
      <c r="A642" s="136"/>
      <c r="B642" s="136"/>
      <c r="C642" s="136"/>
      <c r="D642" s="136"/>
      <c r="E642" s="136"/>
      <c r="F642" s="136"/>
      <c r="G642" s="136"/>
      <c r="H642" s="136"/>
      <c r="I642" s="136"/>
      <c r="J642" s="136"/>
      <c r="K642" s="136"/>
      <c r="L642" s="136"/>
      <c r="M642" s="136"/>
      <c r="N642" s="136"/>
      <c r="O642" s="136"/>
      <c r="P642" s="136"/>
      <c r="Q642" s="136"/>
      <c r="R642" s="136"/>
      <c r="S642" s="136"/>
      <c r="T642" s="136"/>
      <c r="U642" s="136"/>
      <c r="V642" s="136"/>
      <c r="W642" s="136"/>
      <c r="X642" s="136"/>
      <c r="Y642" s="136"/>
      <c r="Z642" s="136"/>
      <c r="AA642" s="136"/>
      <c r="AB642" s="136"/>
      <c r="AC642" s="136"/>
      <c r="AD642" s="136"/>
      <c r="AE642" s="136"/>
      <c r="AF642" s="136"/>
      <c r="AG642" s="136"/>
    </row>
    <row r="643" spans="1:33" ht="12.75" customHeight="1">
      <c r="A643" s="136"/>
      <c r="B643" s="136"/>
      <c r="C643" s="136"/>
      <c r="D643" s="136"/>
      <c r="E643" s="136"/>
      <c r="F643" s="136"/>
      <c r="G643" s="136"/>
      <c r="H643" s="136"/>
      <c r="I643" s="136"/>
      <c r="J643" s="136"/>
      <c r="K643" s="136"/>
      <c r="L643" s="136"/>
      <c r="M643" s="136"/>
      <c r="N643" s="136"/>
      <c r="O643" s="136"/>
      <c r="P643" s="136"/>
      <c r="Q643" s="136"/>
      <c r="R643" s="136"/>
      <c r="S643" s="136"/>
      <c r="T643" s="136"/>
      <c r="U643" s="136"/>
      <c r="V643" s="136"/>
      <c r="W643" s="136"/>
      <c r="X643" s="136"/>
      <c r="Y643" s="136"/>
      <c r="Z643" s="136"/>
      <c r="AA643" s="136"/>
      <c r="AB643" s="136"/>
      <c r="AC643" s="136"/>
      <c r="AD643" s="136"/>
      <c r="AE643" s="136"/>
      <c r="AF643" s="136"/>
      <c r="AG643" s="136"/>
    </row>
    <row r="644" spans="1:33" ht="12.75" customHeight="1">
      <c r="A644" s="136"/>
      <c r="B644" s="136"/>
      <c r="C644" s="136"/>
      <c r="D644" s="136"/>
      <c r="E644" s="136"/>
      <c r="F644" s="136"/>
      <c r="G644" s="136"/>
      <c r="H644" s="136"/>
      <c r="I644" s="136"/>
      <c r="J644" s="136"/>
      <c r="K644" s="136"/>
      <c r="L644" s="136"/>
      <c r="M644" s="136"/>
      <c r="N644" s="136"/>
      <c r="O644" s="136"/>
      <c r="P644" s="136"/>
      <c r="Q644" s="136"/>
      <c r="R644" s="136"/>
      <c r="S644" s="136"/>
      <c r="T644" s="136"/>
      <c r="U644" s="136"/>
      <c r="V644" s="136"/>
      <c r="W644" s="136"/>
      <c r="X644" s="136"/>
      <c r="Y644" s="136"/>
      <c r="Z644" s="136"/>
      <c r="AA644" s="136"/>
      <c r="AB644" s="136"/>
      <c r="AC644" s="136"/>
      <c r="AD644" s="136"/>
      <c r="AE644" s="136"/>
      <c r="AF644" s="136"/>
      <c r="AG644" s="136"/>
    </row>
    <row r="645" spans="1:33" ht="12.75" customHeight="1">
      <c r="A645" s="136"/>
      <c r="B645" s="136"/>
      <c r="C645" s="136"/>
      <c r="D645" s="136"/>
      <c r="E645" s="136"/>
      <c r="F645" s="136"/>
      <c r="G645" s="136"/>
      <c r="H645" s="136"/>
      <c r="I645" s="136"/>
      <c r="J645" s="136"/>
      <c r="K645" s="136"/>
      <c r="L645" s="136"/>
      <c r="M645" s="136"/>
      <c r="N645" s="136"/>
      <c r="O645" s="136"/>
      <c r="P645" s="136"/>
      <c r="Q645" s="136"/>
      <c r="R645" s="136"/>
      <c r="S645" s="136"/>
      <c r="T645" s="136"/>
      <c r="U645" s="136"/>
      <c r="V645" s="136"/>
      <c r="W645" s="136"/>
      <c r="X645" s="136"/>
      <c r="Y645" s="136"/>
      <c r="Z645" s="136"/>
      <c r="AA645" s="136"/>
      <c r="AB645" s="136"/>
      <c r="AC645" s="136"/>
      <c r="AD645" s="136"/>
      <c r="AE645" s="136"/>
      <c r="AF645" s="136"/>
      <c r="AG645" s="136"/>
    </row>
    <row r="646" spans="1:33" ht="12.75" customHeight="1">
      <c r="A646" s="136"/>
      <c r="B646" s="136"/>
      <c r="C646" s="136"/>
      <c r="D646" s="136"/>
      <c r="E646" s="136"/>
      <c r="F646" s="136"/>
      <c r="G646" s="136"/>
      <c r="H646" s="136"/>
      <c r="I646" s="136"/>
      <c r="J646" s="136"/>
      <c r="K646" s="136"/>
      <c r="L646" s="136"/>
      <c r="M646" s="136"/>
      <c r="N646" s="136"/>
      <c r="O646" s="136"/>
      <c r="P646" s="136"/>
      <c r="Q646" s="136"/>
      <c r="R646" s="136"/>
      <c r="S646" s="136"/>
      <c r="T646" s="136"/>
      <c r="U646" s="136"/>
      <c r="V646" s="136"/>
      <c r="W646" s="136"/>
      <c r="X646" s="136"/>
      <c r="Y646" s="136"/>
      <c r="Z646" s="136"/>
      <c r="AA646" s="136"/>
      <c r="AB646" s="136"/>
      <c r="AC646" s="136"/>
      <c r="AD646" s="136"/>
      <c r="AE646" s="136"/>
      <c r="AF646" s="136"/>
      <c r="AG646" s="136"/>
    </row>
    <row r="647" spans="1:33" ht="12.75" customHeight="1">
      <c r="A647" s="136"/>
      <c r="B647" s="136"/>
      <c r="C647" s="136"/>
      <c r="D647" s="136"/>
      <c r="E647" s="136"/>
      <c r="F647" s="136"/>
      <c r="G647" s="136"/>
      <c r="H647" s="136"/>
      <c r="I647" s="136"/>
      <c r="J647" s="136"/>
      <c r="K647" s="136"/>
      <c r="L647" s="136"/>
      <c r="M647" s="136"/>
      <c r="N647" s="136"/>
      <c r="O647" s="136"/>
      <c r="P647" s="136"/>
      <c r="Q647" s="136"/>
      <c r="R647" s="136"/>
      <c r="S647" s="136"/>
      <c r="T647" s="136"/>
      <c r="U647" s="136"/>
      <c r="V647" s="136"/>
      <c r="W647" s="136"/>
      <c r="X647" s="136"/>
      <c r="Y647" s="136"/>
      <c r="Z647" s="136"/>
      <c r="AA647" s="136"/>
      <c r="AB647" s="136"/>
      <c r="AC647" s="136"/>
      <c r="AD647" s="136"/>
      <c r="AE647" s="136"/>
      <c r="AF647" s="136"/>
      <c r="AG647" s="136"/>
    </row>
    <row r="648" spans="1:33" ht="12.75" customHeight="1">
      <c r="A648" s="136"/>
      <c r="B648" s="136"/>
      <c r="C648" s="136"/>
      <c r="D648" s="136"/>
      <c r="E648" s="136"/>
      <c r="F648" s="136"/>
      <c r="G648" s="136"/>
      <c r="H648" s="136"/>
      <c r="I648" s="136"/>
      <c r="J648" s="136"/>
      <c r="K648" s="136"/>
      <c r="L648" s="136"/>
      <c r="M648" s="136"/>
      <c r="N648" s="136"/>
      <c r="O648" s="136"/>
      <c r="P648" s="136"/>
      <c r="Q648" s="136"/>
      <c r="R648" s="136"/>
      <c r="S648" s="136"/>
      <c r="T648" s="136"/>
      <c r="U648" s="136"/>
      <c r="V648" s="136"/>
      <c r="W648" s="136"/>
      <c r="X648" s="136"/>
      <c r="Y648" s="136"/>
      <c r="Z648" s="136"/>
      <c r="AA648" s="136"/>
      <c r="AB648" s="136"/>
      <c r="AC648" s="136"/>
      <c r="AD648" s="136"/>
      <c r="AE648" s="136"/>
      <c r="AF648" s="136"/>
      <c r="AG648" s="136"/>
    </row>
    <row r="649" spans="1:33" ht="12.75" customHeight="1">
      <c r="A649" s="136"/>
      <c r="B649" s="136"/>
      <c r="C649" s="136"/>
      <c r="D649" s="136"/>
      <c r="E649" s="136"/>
      <c r="F649" s="136"/>
      <c r="G649" s="136"/>
      <c r="H649" s="136"/>
      <c r="I649" s="136"/>
      <c r="J649" s="136"/>
      <c r="K649" s="136"/>
      <c r="L649" s="136"/>
      <c r="M649" s="136"/>
      <c r="N649" s="136"/>
      <c r="O649" s="136"/>
      <c r="P649" s="136"/>
      <c r="Q649" s="136"/>
      <c r="R649" s="136"/>
      <c r="S649" s="136"/>
      <c r="T649" s="136"/>
      <c r="U649" s="136"/>
      <c r="V649" s="136"/>
      <c r="W649" s="136"/>
      <c r="X649" s="136"/>
      <c r="Y649" s="136"/>
      <c r="Z649" s="136"/>
      <c r="AA649" s="136"/>
      <c r="AB649" s="136"/>
      <c r="AC649" s="136"/>
      <c r="AD649" s="136"/>
      <c r="AE649" s="136"/>
      <c r="AF649" s="136"/>
      <c r="AG649" s="136"/>
    </row>
    <row r="650" spans="1:33" ht="12.75" customHeight="1">
      <c r="A650" s="136"/>
      <c r="B650" s="136"/>
      <c r="C650" s="136"/>
      <c r="D650" s="136"/>
      <c r="E650" s="136"/>
      <c r="F650" s="136"/>
      <c r="G650" s="136"/>
      <c r="H650" s="136"/>
      <c r="I650" s="136"/>
      <c r="J650" s="136"/>
      <c r="K650" s="136"/>
      <c r="L650" s="136"/>
      <c r="M650" s="136"/>
      <c r="N650" s="136"/>
      <c r="O650" s="136"/>
      <c r="P650" s="136"/>
      <c r="Q650" s="136"/>
      <c r="R650" s="136"/>
      <c r="S650" s="136"/>
      <c r="T650" s="136"/>
      <c r="U650" s="136"/>
      <c r="V650" s="136"/>
      <c r="W650" s="136"/>
      <c r="X650" s="136"/>
      <c r="Y650" s="136"/>
      <c r="Z650" s="136"/>
      <c r="AA650" s="136"/>
      <c r="AB650" s="136"/>
      <c r="AC650" s="136"/>
      <c r="AD650" s="136"/>
      <c r="AE650" s="136"/>
      <c r="AF650" s="136"/>
      <c r="AG650" s="136"/>
    </row>
    <row r="651" spans="1:33" ht="12.75" customHeight="1">
      <c r="A651" s="136"/>
      <c r="B651" s="136"/>
      <c r="C651" s="136"/>
      <c r="D651" s="136"/>
      <c r="E651" s="136"/>
      <c r="F651" s="136"/>
      <c r="G651" s="136"/>
      <c r="H651" s="136"/>
      <c r="I651" s="136"/>
      <c r="J651" s="136"/>
      <c r="K651" s="136"/>
      <c r="L651" s="136"/>
      <c r="M651" s="136"/>
      <c r="N651" s="136"/>
      <c r="O651" s="136"/>
      <c r="P651" s="136"/>
      <c r="Q651" s="136"/>
      <c r="R651" s="136"/>
      <c r="S651" s="136"/>
      <c r="T651" s="136"/>
      <c r="U651" s="136"/>
      <c r="V651" s="136"/>
      <c r="W651" s="136"/>
      <c r="X651" s="136"/>
      <c r="Y651" s="136"/>
      <c r="Z651" s="136"/>
      <c r="AA651" s="136"/>
      <c r="AB651" s="136"/>
      <c r="AC651" s="136"/>
      <c r="AD651" s="136"/>
      <c r="AE651" s="136"/>
      <c r="AF651" s="136"/>
      <c r="AG651" s="136"/>
    </row>
    <row r="652" spans="1:33" ht="12.75" customHeight="1">
      <c r="A652" s="136"/>
      <c r="B652" s="136"/>
      <c r="C652" s="136"/>
      <c r="D652" s="136"/>
      <c r="E652" s="136"/>
      <c r="F652" s="136"/>
      <c r="G652" s="136"/>
      <c r="H652" s="136"/>
      <c r="I652" s="136"/>
      <c r="J652" s="136"/>
      <c r="K652" s="136"/>
      <c r="L652" s="136"/>
      <c r="M652" s="136"/>
      <c r="N652" s="136"/>
      <c r="O652" s="136"/>
      <c r="P652" s="136"/>
      <c r="Q652" s="136"/>
      <c r="R652" s="136"/>
      <c r="S652" s="136"/>
      <c r="T652" s="136"/>
      <c r="U652" s="136"/>
      <c r="V652" s="136"/>
      <c r="W652" s="136"/>
      <c r="X652" s="136"/>
      <c r="Y652" s="136"/>
      <c r="Z652" s="136"/>
      <c r="AA652" s="136"/>
      <c r="AB652" s="136"/>
      <c r="AC652" s="136"/>
      <c r="AD652" s="136"/>
      <c r="AE652" s="136"/>
      <c r="AF652" s="136"/>
      <c r="AG652" s="136"/>
    </row>
    <row r="653" spans="1:33" ht="12.75" customHeight="1">
      <c r="A653" s="136"/>
      <c r="B653" s="136"/>
      <c r="C653" s="136"/>
      <c r="D653" s="136"/>
      <c r="E653" s="136"/>
      <c r="F653" s="136"/>
      <c r="G653" s="136"/>
      <c r="H653" s="136"/>
      <c r="I653" s="136"/>
      <c r="J653" s="136"/>
      <c r="K653" s="136"/>
      <c r="L653" s="136"/>
      <c r="M653" s="136"/>
      <c r="N653" s="136"/>
      <c r="O653" s="136"/>
      <c r="P653" s="136"/>
      <c r="Q653" s="136"/>
      <c r="R653" s="136"/>
      <c r="S653" s="136"/>
      <c r="T653" s="136"/>
      <c r="U653" s="136"/>
      <c r="V653" s="136"/>
      <c r="W653" s="136"/>
      <c r="X653" s="136"/>
      <c r="Y653" s="136"/>
      <c r="Z653" s="136"/>
      <c r="AA653" s="136"/>
      <c r="AB653" s="136"/>
      <c r="AC653" s="136"/>
      <c r="AD653" s="136"/>
      <c r="AE653" s="136"/>
      <c r="AF653" s="136"/>
      <c r="AG653" s="136"/>
    </row>
    <row r="654" spans="1:33" ht="12.75" customHeight="1">
      <c r="A654" s="136"/>
      <c r="B654" s="136"/>
      <c r="C654" s="136"/>
      <c r="D654" s="136"/>
      <c r="E654" s="136"/>
      <c r="F654" s="136"/>
      <c r="G654" s="136"/>
      <c r="H654" s="136"/>
      <c r="I654" s="136"/>
      <c r="J654" s="136"/>
      <c r="K654" s="136"/>
      <c r="L654" s="136"/>
      <c r="M654" s="136"/>
      <c r="N654" s="136"/>
      <c r="O654" s="136"/>
      <c r="P654" s="136"/>
      <c r="Q654" s="136"/>
      <c r="R654" s="136"/>
      <c r="S654" s="136"/>
      <c r="T654" s="136"/>
      <c r="U654" s="136"/>
      <c r="V654" s="136"/>
      <c r="W654" s="136"/>
      <c r="X654" s="136"/>
      <c r="Y654" s="136"/>
      <c r="Z654" s="136"/>
      <c r="AA654" s="136"/>
      <c r="AB654" s="136"/>
      <c r="AC654" s="136"/>
      <c r="AD654" s="136"/>
      <c r="AE654" s="136"/>
      <c r="AF654" s="136"/>
      <c r="AG654" s="136"/>
    </row>
    <row r="655" spans="1:33" ht="12.75" customHeight="1">
      <c r="A655" s="136"/>
      <c r="B655" s="136"/>
      <c r="C655" s="136"/>
      <c r="D655" s="136"/>
      <c r="E655" s="136"/>
      <c r="F655" s="136"/>
      <c r="G655" s="136"/>
      <c r="H655" s="136"/>
      <c r="I655" s="136"/>
      <c r="J655" s="136"/>
      <c r="K655" s="136"/>
      <c r="L655" s="136"/>
      <c r="M655" s="136"/>
      <c r="N655" s="136"/>
      <c r="O655" s="136"/>
      <c r="P655" s="136"/>
      <c r="Q655" s="136"/>
      <c r="R655" s="136"/>
      <c r="S655" s="136"/>
      <c r="T655" s="136"/>
      <c r="U655" s="136"/>
      <c r="V655" s="136"/>
      <c r="W655" s="136"/>
      <c r="X655" s="136"/>
      <c r="Y655" s="136"/>
      <c r="Z655" s="136"/>
      <c r="AA655" s="136"/>
      <c r="AB655" s="136"/>
      <c r="AC655" s="136"/>
      <c r="AD655" s="136"/>
      <c r="AE655" s="136"/>
      <c r="AF655" s="136"/>
      <c r="AG655" s="136"/>
    </row>
    <row r="656" spans="1:33" ht="12.75" customHeight="1">
      <c r="A656" s="136"/>
      <c r="B656" s="136"/>
      <c r="C656" s="136"/>
      <c r="D656" s="136"/>
      <c r="E656" s="136"/>
      <c r="F656" s="136"/>
      <c r="G656" s="136"/>
      <c r="H656" s="136"/>
      <c r="I656" s="136"/>
      <c r="J656" s="136"/>
      <c r="K656" s="136"/>
      <c r="L656" s="136"/>
      <c r="M656" s="136"/>
      <c r="N656" s="136"/>
      <c r="O656" s="136"/>
      <c r="P656" s="136"/>
      <c r="Q656" s="136"/>
      <c r="R656" s="136"/>
      <c r="S656" s="136"/>
      <c r="T656" s="136"/>
      <c r="U656" s="136"/>
      <c r="V656" s="136"/>
      <c r="W656" s="136"/>
      <c r="X656" s="136"/>
      <c r="Y656" s="136"/>
      <c r="Z656" s="136"/>
      <c r="AA656" s="136"/>
      <c r="AB656" s="136"/>
      <c r="AC656" s="136"/>
      <c r="AD656" s="136"/>
      <c r="AE656" s="136"/>
      <c r="AF656" s="136"/>
      <c r="AG656" s="136"/>
    </row>
    <row r="657" spans="1:33" ht="12.75" customHeight="1">
      <c r="A657" s="136"/>
      <c r="B657" s="136"/>
      <c r="C657" s="136"/>
      <c r="D657" s="136"/>
      <c r="E657" s="136"/>
      <c r="F657" s="136"/>
      <c r="G657" s="136"/>
      <c r="H657" s="136"/>
      <c r="I657" s="136"/>
      <c r="J657" s="136"/>
      <c r="K657" s="136"/>
      <c r="L657" s="136"/>
      <c r="M657" s="136"/>
      <c r="N657" s="136"/>
      <c r="O657" s="136"/>
      <c r="P657" s="136"/>
      <c r="Q657" s="136"/>
      <c r="R657" s="136"/>
      <c r="S657" s="136"/>
      <c r="T657" s="136"/>
      <c r="U657" s="136"/>
      <c r="V657" s="136"/>
      <c r="W657" s="136"/>
      <c r="X657" s="136"/>
      <c r="Y657" s="136"/>
      <c r="Z657" s="136"/>
      <c r="AA657" s="136"/>
      <c r="AB657" s="136"/>
      <c r="AC657" s="136"/>
      <c r="AD657" s="136"/>
      <c r="AE657" s="136"/>
      <c r="AF657" s="136"/>
      <c r="AG657" s="136"/>
    </row>
    <row r="658" spans="1:33" ht="12.75" customHeight="1">
      <c r="A658" s="136"/>
      <c r="B658" s="136"/>
      <c r="C658" s="136"/>
      <c r="D658" s="136"/>
      <c r="E658" s="136"/>
      <c r="F658" s="136"/>
      <c r="G658" s="136"/>
      <c r="H658" s="136"/>
      <c r="I658" s="136"/>
      <c r="J658" s="136"/>
      <c r="K658" s="136"/>
      <c r="L658" s="136"/>
      <c r="M658" s="136"/>
      <c r="N658" s="136"/>
      <c r="O658" s="136"/>
      <c r="P658" s="136"/>
      <c r="Q658" s="136"/>
      <c r="R658" s="136"/>
      <c r="S658" s="136"/>
      <c r="T658" s="136"/>
      <c r="U658" s="136"/>
      <c r="V658" s="136"/>
      <c r="W658" s="136"/>
      <c r="X658" s="136"/>
      <c r="Y658" s="136"/>
      <c r="Z658" s="136"/>
      <c r="AA658" s="136"/>
      <c r="AB658" s="136"/>
      <c r="AC658" s="136"/>
      <c r="AD658" s="136"/>
      <c r="AE658" s="136"/>
      <c r="AF658" s="136"/>
      <c r="AG658" s="136"/>
    </row>
    <row r="659" spans="1:33" ht="12.75" customHeight="1">
      <c r="A659" s="136"/>
      <c r="B659" s="136"/>
      <c r="C659" s="136"/>
      <c r="D659" s="136"/>
      <c r="E659" s="136"/>
      <c r="F659" s="136"/>
      <c r="G659" s="136"/>
      <c r="H659" s="136"/>
      <c r="I659" s="136"/>
      <c r="J659" s="136"/>
      <c r="K659" s="136"/>
      <c r="L659" s="136"/>
      <c r="M659" s="136"/>
      <c r="N659" s="136"/>
      <c r="O659" s="136"/>
      <c r="P659" s="136"/>
      <c r="Q659" s="136"/>
      <c r="R659" s="136"/>
      <c r="S659" s="136"/>
      <c r="T659" s="136"/>
      <c r="U659" s="136"/>
      <c r="V659" s="136"/>
      <c r="W659" s="136"/>
      <c r="X659" s="136"/>
      <c r="Y659" s="136"/>
      <c r="Z659" s="136"/>
      <c r="AA659" s="136"/>
      <c r="AB659" s="136"/>
      <c r="AC659" s="136"/>
      <c r="AD659" s="136"/>
      <c r="AE659" s="136"/>
      <c r="AF659" s="136"/>
      <c r="AG659" s="136"/>
    </row>
    <row r="660" spans="1:33" ht="12.75" customHeight="1">
      <c r="A660" s="136"/>
      <c r="B660" s="136"/>
      <c r="C660" s="136"/>
      <c r="D660" s="136"/>
      <c r="E660" s="136"/>
      <c r="F660" s="136"/>
      <c r="G660" s="136"/>
      <c r="H660" s="136"/>
      <c r="I660" s="136"/>
      <c r="J660" s="136"/>
      <c r="K660" s="136"/>
      <c r="L660" s="136"/>
      <c r="M660" s="136"/>
      <c r="N660" s="136"/>
      <c r="O660" s="136"/>
      <c r="P660" s="136"/>
      <c r="Q660" s="136"/>
      <c r="R660" s="136"/>
      <c r="S660" s="136"/>
      <c r="T660" s="136"/>
      <c r="U660" s="136"/>
      <c r="V660" s="136"/>
      <c r="W660" s="136"/>
      <c r="X660" s="136"/>
      <c r="Y660" s="136"/>
      <c r="Z660" s="136"/>
      <c r="AA660" s="136"/>
      <c r="AB660" s="136"/>
      <c r="AC660" s="136"/>
      <c r="AD660" s="136"/>
      <c r="AE660" s="136"/>
      <c r="AF660" s="136"/>
      <c r="AG660" s="136"/>
    </row>
    <row r="661" spans="1:33" ht="12.75" customHeight="1">
      <c r="A661" s="136"/>
      <c r="B661" s="136"/>
      <c r="C661" s="136"/>
      <c r="D661" s="136"/>
      <c r="E661" s="136"/>
      <c r="F661" s="136"/>
      <c r="G661" s="136"/>
      <c r="H661" s="136"/>
      <c r="I661" s="136"/>
      <c r="J661" s="136"/>
      <c r="K661" s="136"/>
      <c r="L661" s="136"/>
      <c r="M661" s="136"/>
      <c r="N661" s="136"/>
      <c r="O661" s="136"/>
      <c r="P661" s="136"/>
      <c r="Q661" s="136"/>
      <c r="R661" s="136"/>
      <c r="S661" s="136"/>
      <c r="T661" s="136"/>
      <c r="U661" s="136"/>
      <c r="V661" s="136"/>
      <c r="W661" s="136"/>
      <c r="X661" s="136"/>
      <c r="Y661" s="136"/>
      <c r="Z661" s="136"/>
      <c r="AA661" s="136"/>
      <c r="AB661" s="136"/>
      <c r="AC661" s="136"/>
      <c r="AD661" s="136"/>
      <c r="AE661" s="136"/>
      <c r="AF661" s="136"/>
      <c r="AG661" s="136"/>
    </row>
    <row r="662" spans="1:33" ht="12.75" customHeight="1">
      <c r="A662" s="136"/>
      <c r="B662" s="136"/>
      <c r="C662" s="136"/>
      <c r="D662" s="136"/>
      <c r="E662" s="136"/>
      <c r="F662" s="136"/>
      <c r="G662" s="136"/>
      <c r="H662" s="136"/>
      <c r="I662" s="136"/>
      <c r="J662" s="136"/>
      <c r="K662" s="136"/>
      <c r="L662" s="136"/>
      <c r="M662" s="136"/>
      <c r="N662" s="136"/>
      <c r="O662" s="136"/>
      <c r="P662" s="136"/>
      <c r="Q662" s="136"/>
      <c r="R662" s="136"/>
      <c r="S662" s="136"/>
      <c r="T662" s="136"/>
      <c r="U662" s="136"/>
      <c r="V662" s="136"/>
      <c r="W662" s="136"/>
      <c r="X662" s="136"/>
      <c r="Y662" s="136"/>
      <c r="Z662" s="136"/>
      <c r="AA662" s="136"/>
      <c r="AB662" s="136"/>
      <c r="AC662" s="136"/>
      <c r="AD662" s="136"/>
      <c r="AE662" s="136"/>
      <c r="AF662" s="136"/>
      <c r="AG662" s="136"/>
    </row>
    <row r="663" spans="1:33" ht="12.75" customHeight="1">
      <c r="A663" s="136"/>
      <c r="B663" s="136"/>
      <c r="C663" s="136"/>
      <c r="D663" s="136"/>
      <c r="E663" s="136"/>
      <c r="F663" s="136"/>
      <c r="G663" s="136"/>
      <c r="H663" s="136"/>
      <c r="I663" s="136"/>
      <c r="J663" s="136"/>
      <c r="K663" s="136"/>
      <c r="L663" s="136"/>
      <c r="M663" s="136"/>
      <c r="N663" s="136"/>
      <c r="O663" s="136"/>
      <c r="P663" s="136"/>
      <c r="Q663" s="136"/>
      <c r="R663" s="136"/>
      <c r="S663" s="136"/>
      <c r="T663" s="136"/>
      <c r="U663" s="136"/>
      <c r="V663" s="136"/>
      <c r="W663" s="136"/>
      <c r="X663" s="136"/>
      <c r="Y663" s="136"/>
      <c r="Z663" s="136"/>
      <c r="AA663" s="136"/>
      <c r="AB663" s="136"/>
      <c r="AC663" s="136"/>
      <c r="AD663" s="136"/>
      <c r="AE663" s="136"/>
      <c r="AF663" s="136"/>
      <c r="AG663" s="136"/>
    </row>
    <row r="664" spans="1:33" ht="12.75" customHeight="1">
      <c r="A664" s="136"/>
      <c r="B664" s="136"/>
      <c r="C664" s="136"/>
      <c r="D664" s="136"/>
      <c r="E664" s="136"/>
      <c r="F664" s="136"/>
      <c r="G664" s="136"/>
      <c r="H664" s="136"/>
      <c r="I664" s="136"/>
      <c r="J664" s="136"/>
      <c r="K664" s="136"/>
      <c r="L664" s="136"/>
      <c r="M664" s="136"/>
      <c r="N664" s="136"/>
      <c r="O664" s="136"/>
      <c r="P664" s="136"/>
      <c r="Q664" s="136"/>
      <c r="R664" s="136"/>
      <c r="S664" s="136"/>
      <c r="T664" s="136"/>
      <c r="U664" s="136"/>
      <c r="V664" s="136"/>
      <c r="W664" s="136"/>
      <c r="X664" s="136"/>
      <c r="Y664" s="136"/>
      <c r="Z664" s="136"/>
      <c r="AA664" s="136"/>
      <c r="AB664" s="136"/>
      <c r="AC664" s="136"/>
      <c r="AD664" s="136"/>
      <c r="AE664" s="136"/>
      <c r="AF664" s="136"/>
      <c r="AG664" s="136"/>
    </row>
    <row r="665" spans="1:33" ht="12.75" customHeight="1">
      <c r="A665" s="136"/>
      <c r="B665" s="136"/>
      <c r="C665" s="136"/>
      <c r="D665" s="136"/>
      <c r="E665" s="136"/>
      <c r="F665" s="136"/>
      <c r="G665" s="136"/>
      <c r="H665" s="136"/>
      <c r="I665" s="136"/>
      <c r="J665" s="136"/>
      <c r="K665" s="136"/>
      <c r="L665" s="136"/>
      <c r="M665" s="136"/>
      <c r="N665" s="136"/>
      <c r="O665" s="136"/>
      <c r="P665" s="136"/>
      <c r="Q665" s="136"/>
      <c r="R665" s="136"/>
      <c r="S665" s="136"/>
      <c r="T665" s="136"/>
      <c r="U665" s="136"/>
      <c r="V665" s="136"/>
      <c r="W665" s="136"/>
      <c r="X665" s="136"/>
      <c r="Y665" s="136"/>
      <c r="Z665" s="136"/>
      <c r="AA665" s="136"/>
      <c r="AB665" s="136"/>
      <c r="AC665" s="136"/>
      <c r="AD665" s="136"/>
      <c r="AE665" s="136"/>
      <c r="AF665" s="136"/>
      <c r="AG665" s="136"/>
    </row>
    <row r="666" spans="1:33" ht="12.75" customHeight="1">
      <c r="A666" s="136"/>
      <c r="B666" s="136"/>
      <c r="C666" s="136"/>
      <c r="D666" s="136"/>
      <c r="E666" s="136"/>
      <c r="F666" s="136"/>
      <c r="G666" s="136"/>
      <c r="H666" s="136"/>
      <c r="I666" s="136"/>
      <c r="J666" s="136"/>
      <c r="K666" s="136"/>
      <c r="L666" s="136"/>
      <c r="M666" s="136"/>
      <c r="N666" s="136"/>
      <c r="O666" s="136"/>
      <c r="P666" s="136"/>
      <c r="Q666" s="136"/>
      <c r="R666" s="136"/>
      <c r="S666" s="136"/>
      <c r="T666" s="136"/>
      <c r="U666" s="136"/>
      <c r="V666" s="136"/>
      <c r="W666" s="136"/>
      <c r="X666" s="136"/>
      <c r="Y666" s="136"/>
      <c r="Z666" s="136"/>
      <c r="AA666" s="136"/>
      <c r="AB666" s="136"/>
      <c r="AC666" s="136"/>
      <c r="AD666" s="136"/>
      <c r="AE666" s="136"/>
      <c r="AF666" s="136"/>
      <c r="AG666" s="136"/>
    </row>
    <row r="667" spans="1:33" ht="12.75" customHeight="1">
      <c r="A667" s="136"/>
      <c r="B667" s="136"/>
      <c r="C667" s="136"/>
      <c r="D667" s="136"/>
      <c r="E667" s="136"/>
      <c r="F667" s="136"/>
      <c r="G667" s="136"/>
      <c r="H667" s="136"/>
      <c r="I667" s="136"/>
      <c r="J667" s="136"/>
      <c r="K667" s="136"/>
      <c r="L667" s="136"/>
      <c r="M667" s="136"/>
      <c r="N667" s="136"/>
      <c r="O667" s="136"/>
      <c r="P667" s="136"/>
      <c r="Q667" s="136"/>
      <c r="R667" s="136"/>
      <c r="S667" s="136"/>
      <c r="T667" s="136"/>
      <c r="U667" s="136"/>
      <c r="V667" s="136"/>
      <c r="W667" s="136"/>
      <c r="X667" s="136"/>
      <c r="Y667" s="136"/>
      <c r="Z667" s="136"/>
      <c r="AA667" s="136"/>
      <c r="AB667" s="136"/>
      <c r="AC667" s="136"/>
      <c r="AD667" s="136"/>
      <c r="AE667" s="136"/>
      <c r="AF667" s="136"/>
      <c r="AG667" s="136"/>
    </row>
    <row r="668" spans="1:33" ht="12.75" customHeight="1">
      <c r="A668" s="136"/>
      <c r="B668" s="136"/>
      <c r="C668" s="136"/>
      <c r="D668" s="136"/>
      <c r="E668" s="136"/>
      <c r="F668" s="136"/>
      <c r="G668" s="136"/>
      <c r="H668" s="136"/>
      <c r="I668" s="136"/>
      <c r="J668" s="136"/>
      <c r="K668" s="136"/>
      <c r="L668" s="136"/>
      <c r="M668" s="136"/>
      <c r="N668" s="136"/>
      <c r="O668" s="136"/>
      <c r="P668" s="136"/>
      <c r="Q668" s="136"/>
      <c r="R668" s="136"/>
      <c r="S668" s="136"/>
      <c r="T668" s="136"/>
      <c r="U668" s="136"/>
      <c r="V668" s="136"/>
      <c r="W668" s="136"/>
      <c r="X668" s="136"/>
      <c r="Y668" s="136"/>
      <c r="Z668" s="136"/>
      <c r="AA668" s="136"/>
      <c r="AB668" s="136"/>
      <c r="AC668" s="136"/>
      <c r="AD668" s="136"/>
      <c r="AE668" s="136"/>
      <c r="AF668" s="136"/>
      <c r="AG668" s="136"/>
    </row>
    <row r="669" spans="1:33" ht="12.75" customHeight="1">
      <c r="A669" s="136"/>
      <c r="B669" s="136"/>
      <c r="C669" s="136"/>
      <c r="D669" s="136"/>
      <c r="E669" s="136"/>
      <c r="F669" s="136"/>
      <c r="G669" s="136"/>
      <c r="H669" s="136"/>
      <c r="I669" s="136"/>
      <c r="J669" s="136"/>
      <c r="K669" s="136"/>
      <c r="L669" s="136"/>
      <c r="M669" s="136"/>
      <c r="N669" s="136"/>
      <c r="O669" s="136"/>
      <c r="P669" s="136"/>
      <c r="Q669" s="136"/>
      <c r="R669" s="136"/>
      <c r="S669" s="136"/>
      <c r="T669" s="136"/>
      <c r="U669" s="136"/>
      <c r="V669" s="136"/>
      <c r="W669" s="136"/>
      <c r="X669" s="136"/>
      <c r="Y669" s="136"/>
      <c r="Z669" s="136"/>
      <c r="AA669" s="136"/>
      <c r="AB669" s="136"/>
      <c r="AC669" s="136"/>
      <c r="AD669" s="136"/>
      <c r="AE669" s="136"/>
      <c r="AF669" s="136"/>
      <c r="AG669" s="136"/>
    </row>
    <row r="670" spans="1:33" ht="12.75" customHeight="1">
      <c r="A670" s="136"/>
      <c r="B670" s="136"/>
      <c r="C670" s="136"/>
      <c r="D670" s="136"/>
      <c r="E670" s="136"/>
      <c r="F670" s="136"/>
      <c r="G670" s="136"/>
      <c r="H670" s="136"/>
      <c r="I670" s="136"/>
      <c r="J670" s="136"/>
      <c r="K670" s="136"/>
      <c r="L670" s="136"/>
      <c r="M670" s="136"/>
      <c r="N670" s="136"/>
      <c r="O670" s="136"/>
      <c r="P670" s="136"/>
      <c r="Q670" s="136"/>
      <c r="R670" s="136"/>
      <c r="S670" s="136"/>
      <c r="T670" s="136"/>
      <c r="U670" s="136"/>
      <c r="V670" s="136"/>
      <c r="W670" s="136"/>
      <c r="X670" s="136"/>
      <c r="Y670" s="136"/>
      <c r="Z670" s="136"/>
      <c r="AA670" s="136"/>
      <c r="AB670" s="136"/>
      <c r="AC670" s="136"/>
      <c r="AD670" s="136"/>
      <c r="AE670" s="136"/>
      <c r="AF670" s="136"/>
      <c r="AG670" s="136"/>
    </row>
    <row r="671" spans="1:33" ht="12.75" customHeight="1">
      <c r="A671" s="136"/>
      <c r="B671" s="136"/>
      <c r="C671" s="136"/>
      <c r="D671" s="136"/>
      <c r="E671" s="136"/>
      <c r="F671" s="136"/>
      <c r="G671" s="136"/>
      <c r="H671" s="136"/>
      <c r="I671" s="136"/>
      <c r="J671" s="136"/>
      <c r="K671" s="136"/>
      <c r="L671" s="136"/>
      <c r="M671" s="136"/>
      <c r="N671" s="136"/>
      <c r="O671" s="136"/>
      <c r="P671" s="136"/>
      <c r="Q671" s="136"/>
      <c r="R671" s="136"/>
      <c r="S671" s="136"/>
      <c r="T671" s="136"/>
      <c r="U671" s="136"/>
      <c r="V671" s="136"/>
      <c r="W671" s="136"/>
      <c r="X671" s="136"/>
      <c r="Y671" s="136"/>
      <c r="Z671" s="136"/>
      <c r="AA671" s="136"/>
      <c r="AB671" s="136"/>
      <c r="AC671" s="136"/>
      <c r="AD671" s="136"/>
      <c r="AE671" s="136"/>
      <c r="AF671" s="136"/>
      <c r="AG671" s="136"/>
    </row>
    <row r="672" spans="1:33" ht="12.75" customHeight="1">
      <c r="A672" s="136"/>
      <c r="B672" s="136"/>
      <c r="C672" s="136"/>
      <c r="D672" s="136"/>
      <c r="E672" s="136"/>
      <c r="F672" s="136"/>
      <c r="G672" s="136"/>
      <c r="H672" s="136"/>
      <c r="I672" s="136"/>
      <c r="J672" s="136"/>
      <c r="K672" s="136"/>
      <c r="L672" s="136"/>
      <c r="M672" s="136"/>
      <c r="N672" s="136"/>
      <c r="O672" s="136"/>
      <c r="P672" s="136"/>
      <c r="Q672" s="136"/>
      <c r="R672" s="136"/>
      <c r="S672" s="136"/>
      <c r="T672" s="136"/>
      <c r="U672" s="136"/>
      <c r="V672" s="136"/>
      <c r="W672" s="136"/>
      <c r="X672" s="136"/>
      <c r="Y672" s="136"/>
      <c r="Z672" s="136"/>
      <c r="AA672" s="136"/>
      <c r="AB672" s="136"/>
      <c r="AC672" s="136"/>
      <c r="AD672" s="136"/>
      <c r="AE672" s="136"/>
      <c r="AF672" s="136"/>
      <c r="AG672" s="136"/>
    </row>
    <row r="673" spans="1:33" ht="12.75" customHeight="1">
      <c r="A673" s="136"/>
      <c r="B673" s="136"/>
      <c r="C673" s="136"/>
      <c r="D673" s="136"/>
      <c r="E673" s="136"/>
      <c r="F673" s="136"/>
      <c r="G673" s="136"/>
      <c r="H673" s="136"/>
      <c r="I673" s="136"/>
      <c r="J673" s="136"/>
      <c r="K673" s="136"/>
      <c r="L673" s="136"/>
      <c r="M673" s="136"/>
      <c r="N673" s="136"/>
      <c r="O673" s="136"/>
      <c r="P673" s="136"/>
      <c r="Q673" s="136"/>
      <c r="R673" s="136"/>
      <c r="S673" s="136"/>
      <c r="T673" s="136"/>
      <c r="U673" s="136"/>
      <c r="V673" s="136"/>
      <c r="W673" s="136"/>
      <c r="X673" s="136"/>
      <c r="Y673" s="136"/>
      <c r="Z673" s="136"/>
      <c r="AA673" s="136"/>
      <c r="AB673" s="136"/>
      <c r="AC673" s="136"/>
      <c r="AD673" s="136"/>
      <c r="AE673" s="136"/>
      <c r="AF673" s="136"/>
      <c r="AG673" s="136"/>
    </row>
    <row r="674" spans="1:33" ht="12.75" customHeight="1">
      <c r="A674" s="136"/>
      <c r="B674" s="136"/>
      <c r="C674" s="136"/>
      <c r="D674" s="136"/>
      <c r="E674" s="136"/>
      <c r="F674" s="136"/>
      <c r="G674" s="136"/>
      <c r="H674" s="136"/>
      <c r="I674" s="136"/>
      <c r="J674" s="136"/>
      <c r="K674" s="136"/>
      <c r="L674" s="136"/>
      <c r="M674" s="136"/>
      <c r="N674" s="136"/>
      <c r="O674" s="136"/>
      <c r="P674" s="136"/>
      <c r="Q674" s="136"/>
      <c r="R674" s="136"/>
      <c r="S674" s="136"/>
      <c r="T674" s="136"/>
      <c r="U674" s="136"/>
      <c r="V674" s="136"/>
      <c r="W674" s="136"/>
      <c r="X674" s="136"/>
      <c r="Y674" s="136"/>
      <c r="Z674" s="136"/>
      <c r="AA674" s="136"/>
      <c r="AB674" s="136"/>
      <c r="AC674" s="136"/>
      <c r="AD674" s="136"/>
      <c r="AE674" s="136"/>
      <c r="AF674" s="136"/>
      <c r="AG674" s="136"/>
    </row>
    <row r="675" spans="1:33" ht="12.75" customHeight="1">
      <c r="A675" s="136"/>
      <c r="B675" s="136"/>
      <c r="C675" s="136"/>
      <c r="D675" s="136"/>
      <c r="E675" s="136"/>
      <c r="F675" s="136"/>
      <c r="G675" s="136"/>
      <c r="H675" s="136"/>
      <c r="I675" s="136"/>
      <c r="J675" s="136"/>
      <c r="K675" s="136"/>
      <c r="L675" s="136"/>
      <c r="M675" s="136"/>
      <c r="N675" s="136"/>
      <c r="O675" s="136"/>
      <c r="P675" s="136"/>
      <c r="Q675" s="136"/>
      <c r="R675" s="136"/>
      <c r="S675" s="136"/>
      <c r="T675" s="136"/>
      <c r="U675" s="136"/>
      <c r="V675" s="136"/>
      <c r="W675" s="136"/>
      <c r="X675" s="136"/>
      <c r="Y675" s="136"/>
      <c r="Z675" s="136"/>
      <c r="AA675" s="136"/>
      <c r="AB675" s="136"/>
      <c r="AC675" s="136"/>
      <c r="AD675" s="136"/>
      <c r="AE675" s="136"/>
      <c r="AF675" s="136"/>
      <c r="AG675" s="136"/>
    </row>
    <row r="676" spans="1:33" ht="12.75" customHeight="1">
      <c r="A676" s="136"/>
      <c r="B676" s="136"/>
      <c r="C676" s="136"/>
      <c r="D676" s="136"/>
      <c r="E676" s="136"/>
      <c r="F676" s="136"/>
      <c r="G676" s="136"/>
      <c r="H676" s="136"/>
      <c r="I676" s="136"/>
      <c r="J676" s="136"/>
      <c r="K676" s="136"/>
      <c r="L676" s="136"/>
      <c r="M676" s="136"/>
      <c r="N676" s="136"/>
      <c r="O676" s="136"/>
      <c r="P676" s="136"/>
      <c r="Q676" s="136"/>
      <c r="R676" s="136"/>
      <c r="S676" s="136"/>
      <c r="T676" s="136"/>
      <c r="U676" s="136"/>
      <c r="V676" s="136"/>
      <c r="W676" s="136"/>
      <c r="X676" s="136"/>
      <c r="Y676" s="136"/>
      <c r="Z676" s="136"/>
      <c r="AA676" s="136"/>
      <c r="AB676" s="136"/>
      <c r="AC676" s="136"/>
      <c r="AD676" s="136"/>
      <c r="AE676" s="136"/>
      <c r="AF676" s="136"/>
      <c r="AG676" s="136"/>
    </row>
    <row r="677" spans="1:33" ht="12.75" customHeight="1">
      <c r="A677" s="136"/>
      <c r="B677" s="136"/>
      <c r="C677" s="136"/>
      <c r="D677" s="136"/>
      <c r="E677" s="136"/>
      <c r="F677" s="136"/>
      <c r="G677" s="136"/>
      <c r="H677" s="136"/>
      <c r="I677" s="136"/>
      <c r="J677" s="136"/>
      <c r="K677" s="136"/>
      <c r="L677" s="136"/>
      <c r="M677" s="136"/>
      <c r="N677" s="136"/>
      <c r="O677" s="136"/>
      <c r="P677" s="136"/>
      <c r="Q677" s="136"/>
      <c r="R677" s="136"/>
      <c r="S677" s="136"/>
      <c r="T677" s="136"/>
      <c r="U677" s="136"/>
      <c r="V677" s="136"/>
      <c r="W677" s="136"/>
      <c r="X677" s="136"/>
      <c r="Y677" s="136"/>
      <c r="Z677" s="136"/>
      <c r="AA677" s="136"/>
      <c r="AB677" s="136"/>
      <c r="AC677" s="136"/>
      <c r="AD677" s="136"/>
      <c r="AE677" s="136"/>
      <c r="AF677" s="136"/>
      <c r="AG677" s="136"/>
    </row>
    <row r="678" spans="1:33" ht="12.75" customHeight="1">
      <c r="A678" s="136"/>
      <c r="B678" s="136"/>
      <c r="C678" s="136"/>
      <c r="D678" s="136"/>
      <c r="E678" s="136"/>
      <c r="F678" s="136"/>
      <c r="G678" s="136"/>
      <c r="H678" s="136"/>
      <c r="I678" s="136"/>
      <c r="J678" s="136"/>
      <c r="K678" s="136"/>
      <c r="L678" s="136"/>
      <c r="M678" s="136"/>
      <c r="N678" s="136"/>
      <c r="O678" s="136"/>
      <c r="P678" s="136"/>
      <c r="Q678" s="136"/>
      <c r="R678" s="136"/>
      <c r="S678" s="136"/>
      <c r="T678" s="136"/>
      <c r="U678" s="136"/>
      <c r="V678" s="136"/>
      <c r="W678" s="136"/>
      <c r="X678" s="136"/>
      <c r="Y678" s="136"/>
      <c r="Z678" s="136"/>
      <c r="AA678" s="136"/>
      <c r="AB678" s="136"/>
      <c r="AC678" s="136"/>
      <c r="AD678" s="136"/>
      <c r="AE678" s="136"/>
      <c r="AF678" s="136"/>
      <c r="AG678" s="136"/>
    </row>
    <row r="679" spans="1:33" ht="12.75" customHeight="1">
      <c r="A679" s="136"/>
      <c r="B679" s="136"/>
      <c r="C679" s="136"/>
      <c r="D679" s="136"/>
      <c r="E679" s="136"/>
      <c r="F679" s="136"/>
      <c r="G679" s="136"/>
      <c r="H679" s="136"/>
      <c r="I679" s="136"/>
      <c r="J679" s="136"/>
      <c r="K679" s="136"/>
      <c r="L679" s="136"/>
      <c r="M679" s="136"/>
      <c r="N679" s="136"/>
      <c r="O679" s="136"/>
      <c r="P679" s="136"/>
      <c r="Q679" s="136"/>
      <c r="R679" s="136"/>
      <c r="S679" s="136"/>
      <c r="T679" s="136"/>
      <c r="U679" s="136"/>
      <c r="V679" s="136"/>
      <c r="W679" s="136"/>
      <c r="X679" s="136"/>
      <c r="Y679" s="136"/>
      <c r="Z679" s="136"/>
      <c r="AA679" s="136"/>
      <c r="AB679" s="136"/>
      <c r="AC679" s="136"/>
      <c r="AD679" s="136"/>
      <c r="AE679" s="136"/>
      <c r="AF679" s="136"/>
      <c r="AG679" s="136"/>
    </row>
    <row r="680" spans="1:33" ht="12.75" customHeight="1">
      <c r="A680" s="136"/>
      <c r="B680" s="136"/>
      <c r="C680" s="136"/>
      <c r="D680" s="136"/>
      <c r="E680" s="136"/>
      <c r="F680" s="136"/>
      <c r="G680" s="136"/>
      <c r="H680" s="136"/>
      <c r="I680" s="136"/>
      <c r="J680" s="136"/>
      <c r="K680" s="136"/>
      <c r="L680" s="136"/>
      <c r="M680" s="136"/>
      <c r="N680" s="136"/>
      <c r="O680" s="136"/>
      <c r="P680" s="136"/>
      <c r="Q680" s="136"/>
      <c r="R680" s="136"/>
      <c r="S680" s="136"/>
      <c r="T680" s="136"/>
      <c r="U680" s="136"/>
      <c r="V680" s="136"/>
      <c r="W680" s="136"/>
      <c r="X680" s="136"/>
      <c r="Y680" s="136"/>
      <c r="Z680" s="136"/>
      <c r="AA680" s="136"/>
      <c r="AB680" s="136"/>
      <c r="AC680" s="136"/>
      <c r="AD680" s="136"/>
      <c r="AE680" s="136"/>
      <c r="AF680" s="136"/>
      <c r="AG680" s="136"/>
    </row>
    <row r="681" spans="1:33" ht="12.75" customHeight="1">
      <c r="A681" s="136"/>
      <c r="B681" s="136"/>
      <c r="C681" s="136"/>
      <c r="D681" s="136"/>
      <c r="E681" s="136"/>
      <c r="F681" s="136"/>
      <c r="G681" s="136"/>
      <c r="H681" s="136"/>
      <c r="I681" s="136"/>
      <c r="J681" s="136"/>
      <c r="K681" s="136"/>
      <c r="L681" s="136"/>
      <c r="M681" s="136"/>
      <c r="N681" s="136"/>
      <c r="O681" s="136"/>
      <c r="P681" s="136"/>
      <c r="Q681" s="136"/>
      <c r="R681" s="136"/>
      <c r="S681" s="136"/>
      <c r="T681" s="136"/>
      <c r="U681" s="136"/>
      <c r="V681" s="136"/>
      <c r="W681" s="136"/>
      <c r="X681" s="136"/>
      <c r="Y681" s="136"/>
      <c r="Z681" s="136"/>
      <c r="AA681" s="136"/>
      <c r="AB681" s="136"/>
      <c r="AC681" s="136"/>
      <c r="AD681" s="136"/>
      <c r="AE681" s="136"/>
      <c r="AF681" s="136"/>
      <c r="AG681" s="136"/>
    </row>
    <row r="682" spans="1:33" ht="12.75" customHeight="1">
      <c r="A682" s="136"/>
      <c r="B682" s="136"/>
      <c r="C682" s="136"/>
      <c r="D682" s="136"/>
      <c r="E682" s="136"/>
      <c r="F682" s="136"/>
      <c r="G682" s="136"/>
      <c r="H682" s="136"/>
      <c r="I682" s="136"/>
      <c r="J682" s="136"/>
      <c r="K682" s="136"/>
      <c r="L682" s="136"/>
      <c r="M682" s="136"/>
      <c r="N682" s="136"/>
      <c r="O682" s="136"/>
      <c r="P682" s="136"/>
      <c r="Q682" s="136"/>
      <c r="R682" s="136"/>
      <c r="S682" s="136"/>
      <c r="T682" s="136"/>
      <c r="U682" s="136"/>
      <c r="V682" s="136"/>
      <c r="W682" s="136"/>
      <c r="X682" s="136"/>
      <c r="Y682" s="136"/>
      <c r="Z682" s="136"/>
      <c r="AA682" s="136"/>
      <c r="AB682" s="136"/>
      <c r="AC682" s="136"/>
      <c r="AD682" s="136"/>
      <c r="AE682" s="136"/>
      <c r="AF682" s="136"/>
      <c r="AG682" s="136"/>
    </row>
    <row r="683" spans="1:33" ht="12.75" customHeight="1">
      <c r="A683" s="136"/>
      <c r="B683" s="136"/>
      <c r="C683" s="136"/>
      <c r="D683" s="136"/>
      <c r="E683" s="136"/>
      <c r="F683" s="136"/>
      <c r="G683" s="136"/>
      <c r="H683" s="136"/>
      <c r="I683" s="136"/>
      <c r="J683" s="136"/>
      <c r="K683" s="136"/>
      <c r="L683" s="136"/>
      <c r="M683" s="136"/>
      <c r="N683" s="136"/>
      <c r="O683" s="136"/>
      <c r="P683" s="136"/>
      <c r="Q683" s="136"/>
      <c r="R683" s="136"/>
      <c r="S683" s="136"/>
      <c r="T683" s="136"/>
      <c r="U683" s="136"/>
      <c r="V683" s="136"/>
      <c r="W683" s="136"/>
      <c r="X683" s="136"/>
      <c r="Y683" s="136"/>
      <c r="Z683" s="136"/>
      <c r="AA683" s="136"/>
      <c r="AB683" s="136"/>
      <c r="AC683" s="136"/>
      <c r="AD683" s="136"/>
      <c r="AE683" s="136"/>
      <c r="AF683" s="136"/>
      <c r="AG683" s="136"/>
    </row>
    <row r="684" spans="1:33" ht="12.75" customHeight="1">
      <c r="A684" s="136"/>
      <c r="B684" s="136"/>
      <c r="C684" s="136"/>
      <c r="D684" s="136"/>
      <c r="E684" s="136"/>
      <c r="F684" s="136"/>
      <c r="G684" s="136"/>
      <c r="H684" s="136"/>
      <c r="I684" s="136"/>
      <c r="J684" s="136"/>
      <c r="K684" s="136"/>
      <c r="L684" s="136"/>
      <c r="M684" s="136"/>
      <c r="N684" s="136"/>
      <c r="O684" s="136"/>
      <c r="P684" s="136"/>
      <c r="Q684" s="136"/>
      <c r="R684" s="136"/>
      <c r="S684" s="136"/>
      <c r="T684" s="136"/>
      <c r="U684" s="136"/>
      <c r="V684" s="136"/>
      <c r="W684" s="136"/>
      <c r="X684" s="136"/>
      <c r="Y684" s="136"/>
      <c r="Z684" s="136"/>
      <c r="AA684" s="136"/>
      <c r="AB684" s="136"/>
      <c r="AC684" s="136"/>
      <c r="AD684" s="136"/>
      <c r="AE684" s="136"/>
      <c r="AF684" s="136"/>
      <c r="AG684" s="136"/>
    </row>
    <row r="685" spans="1:33" ht="12.75" customHeight="1">
      <c r="A685" s="136"/>
      <c r="B685" s="136"/>
      <c r="C685" s="136"/>
      <c r="D685" s="136"/>
      <c r="E685" s="136"/>
      <c r="F685" s="136"/>
      <c r="G685" s="136"/>
      <c r="H685" s="136"/>
      <c r="I685" s="136"/>
      <c r="J685" s="136"/>
      <c r="K685" s="136"/>
      <c r="L685" s="136"/>
      <c r="M685" s="136"/>
      <c r="N685" s="136"/>
      <c r="O685" s="136"/>
      <c r="P685" s="136"/>
      <c r="Q685" s="136"/>
      <c r="R685" s="136"/>
      <c r="S685" s="136"/>
      <c r="T685" s="136"/>
      <c r="U685" s="136"/>
      <c r="V685" s="136"/>
      <c r="W685" s="136"/>
      <c r="X685" s="136"/>
      <c r="Y685" s="136"/>
      <c r="Z685" s="136"/>
      <c r="AA685" s="136"/>
      <c r="AB685" s="136"/>
      <c r="AC685" s="136"/>
      <c r="AD685" s="136"/>
      <c r="AE685" s="136"/>
      <c r="AF685" s="136"/>
      <c r="AG685" s="136"/>
    </row>
    <row r="686" spans="1:33" ht="12.75" customHeight="1">
      <c r="A686" s="136"/>
      <c r="B686" s="136"/>
      <c r="C686" s="136"/>
      <c r="D686" s="136"/>
      <c r="E686" s="136"/>
      <c r="F686" s="136"/>
      <c r="G686" s="136"/>
      <c r="H686" s="136"/>
      <c r="I686" s="136"/>
      <c r="J686" s="136"/>
      <c r="K686" s="136"/>
      <c r="L686" s="136"/>
      <c r="M686" s="136"/>
      <c r="N686" s="136"/>
      <c r="O686" s="136"/>
      <c r="P686" s="136"/>
      <c r="Q686" s="136"/>
      <c r="R686" s="136"/>
      <c r="S686" s="136"/>
      <c r="T686" s="136"/>
      <c r="U686" s="136"/>
      <c r="V686" s="136"/>
      <c r="W686" s="136"/>
      <c r="X686" s="136"/>
      <c r="Y686" s="136"/>
      <c r="Z686" s="136"/>
      <c r="AA686" s="136"/>
      <c r="AB686" s="136"/>
      <c r="AC686" s="136"/>
      <c r="AD686" s="136"/>
      <c r="AE686" s="136"/>
      <c r="AF686" s="136"/>
      <c r="AG686" s="136"/>
    </row>
    <row r="687" spans="1:33" ht="12.75" customHeight="1">
      <c r="A687" s="136"/>
      <c r="B687" s="136"/>
      <c r="C687" s="136"/>
      <c r="D687" s="136"/>
      <c r="E687" s="136"/>
      <c r="F687" s="136"/>
      <c r="G687" s="136"/>
      <c r="H687" s="136"/>
      <c r="I687" s="136"/>
      <c r="J687" s="136"/>
      <c r="K687" s="136"/>
      <c r="L687" s="136"/>
      <c r="M687" s="136"/>
      <c r="N687" s="136"/>
      <c r="O687" s="136"/>
      <c r="P687" s="136"/>
      <c r="Q687" s="136"/>
      <c r="R687" s="136"/>
      <c r="S687" s="136"/>
      <c r="T687" s="136"/>
      <c r="U687" s="136"/>
      <c r="V687" s="136"/>
      <c r="W687" s="136"/>
      <c r="X687" s="136"/>
      <c r="Y687" s="136"/>
      <c r="Z687" s="136"/>
      <c r="AA687" s="136"/>
      <c r="AB687" s="136"/>
      <c r="AC687" s="136"/>
      <c r="AD687" s="136"/>
      <c r="AE687" s="136"/>
      <c r="AF687" s="136"/>
      <c r="AG687" s="136"/>
    </row>
    <row r="688" spans="1:33" ht="12.75" customHeight="1">
      <c r="A688" s="136"/>
      <c r="B688" s="136"/>
      <c r="C688" s="136"/>
      <c r="D688" s="136"/>
      <c r="E688" s="136"/>
      <c r="F688" s="136"/>
      <c r="G688" s="136"/>
      <c r="H688" s="136"/>
      <c r="I688" s="136"/>
      <c r="J688" s="136"/>
      <c r="K688" s="136"/>
      <c r="L688" s="136"/>
      <c r="M688" s="136"/>
      <c r="N688" s="136"/>
      <c r="O688" s="136"/>
      <c r="P688" s="136"/>
      <c r="Q688" s="136"/>
      <c r="R688" s="136"/>
      <c r="S688" s="136"/>
      <c r="T688" s="136"/>
      <c r="U688" s="136"/>
      <c r="V688" s="136"/>
      <c r="W688" s="136"/>
      <c r="X688" s="136"/>
      <c r="Y688" s="136"/>
      <c r="Z688" s="136"/>
      <c r="AA688" s="136"/>
      <c r="AB688" s="136"/>
      <c r="AC688" s="136"/>
      <c r="AD688" s="136"/>
      <c r="AE688" s="136"/>
      <c r="AF688" s="136"/>
      <c r="AG688" s="136"/>
    </row>
    <row r="689" spans="1:33" ht="12.75" customHeight="1">
      <c r="A689" s="136"/>
      <c r="B689" s="136"/>
      <c r="C689" s="136"/>
      <c r="D689" s="136"/>
      <c r="E689" s="136"/>
      <c r="F689" s="136"/>
      <c r="G689" s="136"/>
      <c r="H689" s="136"/>
      <c r="I689" s="136"/>
      <c r="J689" s="136"/>
      <c r="K689" s="136"/>
      <c r="L689" s="136"/>
      <c r="M689" s="136"/>
      <c r="N689" s="136"/>
      <c r="O689" s="136"/>
      <c r="P689" s="136"/>
      <c r="Q689" s="136"/>
      <c r="R689" s="136"/>
      <c r="S689" s="136"/>
      <c r="T689" s="136"/>
      <c r="U689" s="136"/>
      <c r="V689" s="136"/>
      <c r="W689" s="136"/>
      <c r="X689" s="136"/>
      <c r="Y689" s="136"/>
      <c r="Z689" s="136"/>
      <c r="AA689" s="136"/>
      <c r="AB689" s="136"/>
      <c r="AC689" s="136"/>
      <c r="AD689" s="136"/>
      <c r="AE689" s="136"/>
      <c r="AF689" s="136"/>
      <c r="AG689" s="136"/>
    </row>
    <row r="690" spans="1:33" ht="12.75" customHeight="1">
      <c r="A690" s="136"/>
      <c r="B690" s="136"/>
      <c r="C690" s="136"/>
      <c r="D690" s="136"/>
      <c r="E690" s="136"/>
      <c r="F690" s="136"/>
      <c r="G690" s="136"/>
      <c r="H690" s="136"/>
      <c r="I690" s="136"/>
      <c r="J690" s="136"/>
      <c r="K690" s="136"/>
      <c r="L690" s="136"/>
      <c r="M690" s="136"/>
      <c r="N690" s="136"/>
      <c r="O690" s="136"/>
      <c r="P690" s="136"/>
      <c r="Q690" s="136"/>
      <c r="R690" s="136"/>
      <c r="S690" s="136"/>
      <c r="T690" s="136"/>
      <c r="U690" s="136"/>
      <c r="V690" s="136"/>
      <c r="W690" s="136"/>
      <c r="X690" s="136"/>
      <c r="Y690" s="136"/>
      <c r="Z690" s="136"/>
      <c r="AA690" s="136"/>
      <c r="AB690" s="136"/>
      <c r="AC690" s="136"/>
      <c r="AD690" s="136"/>
      <c r="AE690" s="136"/>
      <c r="AF690" s="136"/>
      <c r="AG690" s="136"/>
    </row>
    <row r="691" spans="1:33" ht="12.75" customHeight="1">
      <c r="A691" s="136"/>
      <c r="B691" s="136"/>
      <c r="C691" s="136"/>
      <c r="D691" s="136"/>
      <c r="E691" s="136"/>
      <c r="F691" s="136"/>
      <c r="G691" s="136"/>
      <c r="H691" s="136"/>
      <c r="I691" s="136"/>
      <c r="J691" s="136"/>
      <c r="K691" s="136"/>
      <c r="L691" s="136"/>
      <c r="M691" s="136"/>
      <c r="N691" s="136"/>
      <c r="O691" s="136"/>
      <c r="P691" s="136"/>
      <c r="Q691" s="136"/>
      <c r="R691" s="136"/>
      <c r="S691" s="136"/>
      <c r="T691" s="136"/>
      <c r="U691" s="136"/>
      <c r="V691" s="136"/>
      <c r="W691" s="136"/>
      <c r="X691" s="136"/>
      <c r="Y691" s="136"/>
      <c r="Z691" s="136"/>
      <c r="AA691" s="136"/>
      <c r="AB691" s="136"/>
      <c r="AC691" s="136"/>
      <c r="AD691" s="136"/>
      <c r="AE691" s="136"/>
      <c r="AF691" s="136"/>
      <c r="AG691" s="136"/>
    </row>
    <row r="692" spans="1:33" ht="12.75" customHeight="1">
      <c r="A692" s="136"/>
      <c r="B692" s="136"/>
      <c r="C692" s="136"/>
      <c r="D692" s="136"/>
      <c r="E692" s="136"/>
      <c r="F692" s="136"/>
      <c r="G692" s="136"/>
      <c r="H692" s="136"/>
      <c r="I692" s="136"/>
      <c r="J692" s="136"/>
      <c r="K692" s="136"/>
      <c r="L692" s="136"/>
      <c r="M692" s="136"/>
      <c r="N692" s="136"/>
      <c r="O692" s="136"/>
      <c r="P692" s="136"/>
      <c r="Q692" s="136"/>
      <c r="R692" s="136"/>
      <c r="S692" s="136"/>
      <c r="T692" s="136"/>
      <c r="U692" s="136"/>
      <c r="V692" s="136"/>
      <c r="W692" s="136"/>
      <c r="X692" s="136"/>
      <c r="Y692" s="136"/>
      <c r="Z692" s="136"/>
      <c r="AA692" s="136"/>
      <c r="AB692" s="136"/>
      <c r="AC692" s="136"/>
      <c r="AD692" s="136"/>
      <c r="AE692" s="136"/>
      <c r="AF692" s="136"/>
      <c r="AG692" s="136"/>
    </row>
    <row r="693" spans="1:33" ht="12.75" customHeight="1">
      <c r="A693" s="136"/>
      <c r="B693" s="136"/>
      <c r="C693" s="136"/>
      <c r="D693" s="136"/>
      <c r="E693" s="136"/>
      <c r="F693" s="136"/>
      <c r="G693" s="136"/>
      <c r="H693" s="136"/>
      <c r="I693" s="136"/>
      <c r="J693" s="136"/>
      <c r="K693" s="136"/>
      <c r="L693" s="136"/>
      <c r="M693" s="136"/>
      <c r="N693" s="136"/>
      <c r="O693" s="136"/>
      <c r="P693" s="136"/>
      <c r="Q693" s="136"/>
      <c r="R693" s="136"/>
      <c r="S693" s="136"/>
      <c r="T693" s="136"/>
      <c r="U693" s="136"/>
      <c r="V693" s="136"/>
      <c r="W693" s="136"/>
      <c r="X693" s="136"/>
      <c r="Y693" s="136"/>
      <c r="Z693" s="136"/>
      <c r="AA693" s="136"/>
      <c r="AB693" s="136"/>
      <c r="AC693" s="136"/>
      <c r="AD693" s="136"/>
      <c r="AE693" s="136"/>
      <c r="AF693" s="136"/>
      <c r="AG693" s="136"/>
    </row>
    <row r="694" spans="1:33" ht="12.75" customHeight="1">
      <c r="A694" s="136"/>
      <c r="B694" s="136"/>
      <c r="C694" s="136"/>
      <c r="D694" s="136"/>
      <c r="E694" s="136"/>
      <c r="F694" s="136"/>
      <c r="G694" s="136"/>
      <c r="H694" s="136"/>
      <c r="I694" s="136"/>
      <c r="J694" s="136"/>
      <c r="K694" s="136"/>
      <c r="L694" s="136"/>
      <c r="M694" s="136"/>
      <c r="N694" s="136"/>
      <c r="O694" s="136"/>
      <c r="P694" s="136"/>
      <c r="Q694" s="136"/>
      <c r="R694" s="136"/>
      <c r="S694" s="136"/>
      <c r="T694" s="136"/>
      <c r="U694" s="136"/>
      <c r="V694" s="136"/>
      <c r="W694" s="136"/>
      <c r="X694" s="136"/>
      <c r="Y694" s="136"/>
      <c r="Z694" s="136"/>
      <c r="AA694" s="136"/>
      <c r="AB694" s="136"/>
      <c r="AC694" s="136"/>
      <c r="AD694" s="136"/>
      <c r="AE694" s="136"/>
      <c r="AF694" s="136"/>
      <c r="AG694" s="136"/>
    </row>
    <row r="695" spans="1:33" ht="12.75" customHeight="1">
      <c r="A695" s="136"/>
      <c r="B695" s="136"/>
      <c r="C695" s="136"/>
      <c r="D695" s="136"/>
      <c r="E695" s="136"/>
      <c r="F695" s="136"/>
      <c r="G695" s="136"/>
      <c r="H695" s="136"/>
      <c r="I695" s="136"/>
      <c r="J695" s="136"/>
      <c r="K695" s="136"/>
      <c r="L695" s="136"/>
      <c r="M695" s="136"/>
      <c r="N695" s="136"/>
      <c r="O695" s="136"/>
      <c r="P695" s="136"/>
      <c r="Q695" s="136"/>
      <c r="R695" s="136"/>
      <c r="S695" s="136"/>
      <c r="T695" s="136"/>
      <c r="U695" s="136"/>
      <c r="V695" s="136"/>
      <c r="W695" s="136"/>
      <c r="X695" s="136"/>
      <c r="Y695" s="136"/>
      <c r="Z695" s="136"/>
      <c r="AA695" s="136"/>
      <c r="AB695" s="136"/>
      <c r="AC695" s="136"/>
      <c r="AD695" s="136"/>
      <c r="AE695" s="136"/>
      <c r="AF695" s="136"/>
      <c r="AG695" s="136"/>
    </row>
    <row r="696" spans="1:33" ht="12.75" customHeight="1">
      <c r="A696" s="136"/>
      <c r="B696" s="136"/>
      <c r="C696" s="136"/>
      <c r="D696" s="136"/>
      <c r="E696" s="136"/>
      <c r="F696" s="136"/>
      <c r="G696" s="136"/>
      <c r="H696" s="136"/>
      <c r="I696" s="136"/>
      <c r="J696" s="136"/>
      <c r="K696" s="136"/>
      <c r="L696" s="136"/>
      <c r="M696" s="136"/>
      <c r="N696" s="136"/>
      <c r="O696" s="136"/>
      <c r="P696" s="136"/>
      <c r="Q696" s="136"/>
      <c r="R696" s="136"/>
      <c r="S696" s="136"/>
      <c r="T696" s="136"/>
      <c r="U696" s="136"/>
      <c r="V696" s="136"/>
      <c r="W696" s="136"/>
      <c r="X696" s="136"/>
      <c r="Y696" s="136"/>
      <c r="Z696" s="136"/>
      <c r="AA696" s="136"/>
      <c r="AB696" s="136"/>
      <c r="AC696" s="136"/>
      <c r="AD696" s="136"/>
      <c r="AE696" s="136"/>
      <c r="AF696" s="136"/>
      <c r="AG696" s="136"/>
    </row>
    <row r="697" spans="1:33" ht="12.75" customHeight="1">
      <c r="A697" s="136"/>
      <c r="B697" s="136"/>
      <c r="C697" s="136"/>
      <c r="D697" s="136"/>
      <c r="E697" s="136"/>
      <c r="F697" s="136"/>
      <c r="G697" s="136"/>
      <c r="H697" s="136"/>
      <c r="I697" s="136"/>
      <c r="J697" s="136"/>
      <c r="K697" s="136"/>
      <c r="L697" s="136"/>
      <c r="M697" s="136"/>
      <c r="N697" s="136"/>
      <c r="O697" s="136"/>
      <c r="P697" s="136"/>
      <c r="Q697" s="136"/>
      <c r="R697" s="136"/>
      <c r="S697" s="136"/>
      <c r="T697" s="136"/>
      <c r="U697" s="136"/>
      <c r="V697" s="136"/>
      <c r="W697" s="136"/>
      <c r="X697" s="136"/>
      <c r="Y697" s="136"/>
      <c r="Z697" s="136"/>
      <c r="AA697" s="136"/>
      <c r="AB697" s="136"/>
      <c r="AC697" s="136"/>
      <c r="AD697" s="136"/>
      <c r="AE697" s="136"/>
      <c r="AF697" s="136"/>
      <c r="AG697" s="136"/>
    </row>
    <row r="698" spans="1:33" ht="12.75" customHeight="1">
      <c r="A698" s="136"/>
      <c r="B698" s="136"/>
      <c r="C698" s="136"/>
      <c r="D698" s="136"/>
      <c r="E698" s="136"/>
      <c r="F698" s="136"/>
      <c r="G698" s="136"/>
      <c r="H698" s="136"/>
      <c r="I698" s="136"/>
      <c r="J698" s="136"/>
      <c r="K698" s="136"/>
      <c r="L698" s="136"/>
      <c r="M698" s="136"/>
      <c r="N698" s="136"/>
      <c r="O698" s="136"/>
      <c r="P698" s="136"/>
      <c r="Q698" s="136"/>
      <c r="R698" s="136"/>
      <c r="S698" s="136"/>
      <c r="T698" s="136"/>
      <c r="U698" s="136"/>
      <c r="V698" s="136"/>
      <c r="W698" s="136"/>
      <c r="X698" s="136"/>
      <c r="Y698" s="136"/>
      <c r="Z698" s="136"/>
      <c r="AA698" s="136"/>
      <c r="AB698" s="136"/>
      <c r="AC698" s="136"/>
      <c r="AD698" s="136"/>
      <c r="AE698" s="136"/>
      <c r="AF698" s="136"/>
      <c r="AG698" s="136"/>
    </row>
    <row r="699" spans="1:33" ht="12.75" customHeight="1">
      <c r="A699" s="136"/>
      <c r="B699" s="136"/>
      <c r="C699" s="136"/>
      <c r="D699" s="136"/>
      <c r="E699" s="136"/>
      <c r="F699" s="136"/>
      <c r="G699" s="136"/>
      <c r="H699" s="136"/>
      <c r="I699" s="136"/>
      <c r="J699" s="136"/>
      <c r="K699" s="136"/>
      <c r="L699" s="136"/>
      <c r="M699" s="136"/>
      <c r="N699" s="136"/>
      <c r="O699" s="136"/>
      <c r="P699" s="136"/>
      <c r="Q699" s="136"/>
      <c r="R699" s="136"/>
      <c r="S699" s="136"/>
      <c r="T699" s="136"/>
      <c r="U699" s="136"/>
      <c r="V699" s="136"/>
      <c r="W699" s="136"/>
      <c r="X699" s="136"/>
      <c r="Y699" s="136"/>
      <c r="Z699" s="136"/>
      <c r="AA699" s="136"/>
      <c r="AB699" s="136"/>
      <c r="AC699" s="136"/>
      <c r="AD699" s="136"/>
      <c r="AE699" s="136"/>
      <c r="AF699" s="136"/>
      <c r="AG699" s="136"/>
    </row>
    <row r="700" spans="1:33" ht="12.75" customHeight="1">
      <c r="A700" s="136"/>
      <c r="B700" s="136"/>
      <c r="C700" s="136"/>
      <c r="D700" s="136"/>
      <c r="E700" s="136"/>
      <c r="F700" s="136"/>
      <c r="G700" s="136"/>
      <c r="H700" s="136"/>
      <c r="I700" s="136"/>
      <c r="J700" s="136"/>
      <c r="K700" s="136"/>
      <c r="L700" s="136"/>
      <c r="M700" s="136"/>
      <c r="N700" s="136"/>
      <c r="O700" s="136"/>
      <c r="P700" s="136"/>
      <c r="Q700" s="136"/>
      <c r="R700" s="136"/>
      <c r="S700" s="136"/>
      <c r="T700" s="136"/>
      <c r="U700" s="136"/>
      <c r="V700" s="136"/>
      <c r="W700" s="136"/>
      <c r="X700" s="136"/>
      <c r="Y700" s="136"/>
      <c r="Z700" s="136"/>
      <c r="AA700" s="136"/>
      <c r="AB700" s="136"/>
      <c r="AC700" s="136"/>
      <c r="AD700" s="136"/>
      <c r="AE700" s="136"/>
      <c r="AF700" s="136"/>
      <c r="AG700" s="136"/>
    </row>
    <row r="701" spans="1:33" ht="12.75" customHeight="1">
      <c r="A701" s="136"/>
      <c r="B701" s="136"/>
      <c r="C701" s="136"/>
      <c r="D701" s="136"/>
      <c r="E701" s="136"/>
      <c r="F701" s="136"/>
      <c r="G701" s="136"/>
      <c r="H701" s="136"/>
      <c r="I701" s="136"/>
      <c r="J701" s="136"/>
      <c r="K701" s="136"/>
      <c r="L701" s="136"/>
      <c r="M701" s="136"/>
      <c r="N701" s="136"/>
      <c r="O701" s="136"/>
      <c r="P701" s="136"/>
      <c r="Q701" s="136"/>
      <c r="R701" s="136"/>
      <c r="S701" s="136"/>
      <c r="T701" s="136"/>
      <c r="U701" s="136"/>
      <c r="V701" s="136"/>
      <c r="W701" s="136"/>
      <c r="X701" s="136"/>
      <c r="Y701" s="136"/>
      <c r="Z701" s="136"/>
      <c r="AA701" s="136"/>
      <c r="AB701" s="136"/>
      <c r="AC701" s="136"/>
      <c r="AD701" s="136"/>
      <c r="AE701" s="136"/>
      <c r="AF701" s="136"/>
      <c r="AG701" s="136"/>
    </row>
    <row r="702" spans="1:33" ht="12.75" customHeight="1">
      <c r="A702" s="136"/>
      <c r="B702" s="136"/>
      <c r="C702" s="136"/>
      <c r="D702" s="136"/>
      <c r="E702" s="136"/>
      <c r="F702" s="136"/>
      <c r="G702" s="136"/>
      <c r="H702" s="136"/>
      <c r="I702" s="136"/>
      <c r="J702" s="136"/>
      <c r="K702" s="136"/>
      <c r="L702" s="136"/>
      <c r="M702" s="136"/>
      <c r="N702" s="136"/>
      <c r="O702" s="136"/>
      <c r="P702" s="136"/>
      <c r="Q702" s="136"/>
      <c r="R702" s="136"/>
      <c r="S702" s="136"/>
      <c r="T702" s="136"/>
      <c r="U702" s="136"/>
      <c r="V702" s="136"/>
      <c r="W702" s="136"/>
      <c r="X702" s="136"/>
      <c r="Y702" s="136"/>
      <c r="Z702" s="136"/>
      <c r="AA702" s="136"/>
      <c r="AB702" s="136"/>
      <c r="AC702" s="136"/>
      <c r="AD702" s="136"/>
      <c r="AE702" s="136"/>
      <c r="AF702" s="136"/>
      <c r="AG702" s="136"/>
    </row>
    <row r="703" spans="1:33" ht="12.75" customHeight="1">
      <c r="A703" s="136"/>
      <c r="B703" s="136"/>
      <c r="C703" s="136"/>
      <c r="D703" s="136"/>
      <c r="E703" s="136"/>
      <c r="F703" s="136"/>
      <c r="G703" s="136"/>
      <c r="H703" s="136"/>
      <c r="I703" s="136"/>
      <c r="J703" s="136"/>
      <c r="K703" s="136"/>
      <c r="L703" s="136"/>
      <c r="M703" s="136"/>
      <c r="N703" s="136"/>
      <c r="O703" s="136"/>
      <c r="P703" s="136"/>
      <c r="Q703" s="136"/>
      <c r="R703" s="136"/>
      <c r="S703" s="136"/>
      <c r="T703" s="136"/>
      <c r="U703" s="136"/>
      <c r="V703" s="136"/>
      <c r="W703" s="136"/>
      <c r="X703" s="136"/>
      <c r="Y703" s="136"/>
      <c r="Z703" s="136"/>
      <c r="AA703" s="136"/>
      <c r="AB703" s="136"/>
      <c r="AC703" s="136"/>
      <c r="AD703" s="136"/>
      <c r="AE703" s="136"/>
      <c r="AF703" s="136"/>
      <c r="AG703" s="136"/>
    </row>
    <row r="704" spans="1:33" ht="12.75" customHeight="1">
      <c r="A704" s="136"/>
      <c r="B704" s="136"/>
      <c r="C704" s="136"/>
      <c r="D704" s="136"/>
      <c r="E704" s="136"/>
      <c r="F704" s="136"/>
      <c r="G704" s="136"/>
      <c r="H704" s="136"/>
      <c r="I704" s="136"/>
      <c r="J704" s="136"/>
      <c r="K704" s="136"/>
      <c r="L704" s="136"/>
      <c r="M704" s="136"/>
      <c r="N704" s="136"/>
      <c r="O704" s="136"/>
      <c r="P704" s="136"/>
      <c r="Q704" s="136"/>
      <c r="R704" s="136"/>
      <c r="S704" s="136"/>
      <c r="T704" s="136"/>
      <c r="U704" s="136"/>
      <c r="V704" s="136"/>
      <c r="W704" s="136"/>
      <c r="X704" s="136"/>
      <c r="Y704" s="136"/>
      <c r="Z704" s="136"/>
      <c r="AA704" s="136"/>
      <c r="AB704" s="136"/>
      <c r="AC704" s="136"/>
      <c r="AD704" s="136"/>
      <c r="AE704" s="136"/>
      <c r="AF704" s="136"/>
      <c r="AG704" s="136"/>
    </row>
    <row r="705" spans="1:33" ht="12.75" customHeight="1">
      <c r="A705" s="136"/>
      <c r="B705" s="136"/>
      <c r="C705" s="136"/>
      <c r="D705" s="136"/>
      <c r="E705" s="136"/>
      <c r="F705" s="136"/>
      <c r="G705" s="136"/>
      <c r="H705" s="136"/>
      <c r="I705" s="136"/>
      <c r="J705" s="136"/>
      <c r="K705" s="136"/>
      <c r="L705" s="136"/>
      <c r="M705" s="136"/>
      <c r="N705" s="136"/>
      <c r="O705" s="136"/>
      <c r="P705" s="136"/>
      <c r="Q705" s="136"/>
      <c r="R705" s="136"/>
      <c r="S705" s="136"/>
      <c r="T705" s="136"/>
      <c r="U705" s="136"/>
      <c r="V705" s="136"/>
      <c r="W705" s="136"/>
      <c r="X705" s="136"/>
      <c r="Y705" s="136"/>
      <c r="Z705" s="136"/>
      <c r="AA705" s="136"/>
      <c r="AB705" s="136"/>
      <c r="AC705" s="136"/>
      <c r="AD705" s="136"/>
      <c r="AE705" s="136"/>
      <c r="AF705" s="136"/>
      <c r="AG705" s="136"/>
    </row>
    <row r="706" spans="1:33" ht="12.75" customHeight="1">
      <c r="A706" s="136"/>
      <c r="B706" s="136"/>
      <c r="C706" s="136"/>
      <c r="D706" s="136"/>
      <c r="E706" s="136"/>
      <c r="F706" s="136"/>
      <c r="G706" s="136"/>
      <c r="H706" s="136"/>
      <c r="I706" s="136"/>
      <c r="J706" s="136"/>
      <c r="K706" s="136"/>
      <c r="L706" s="136"/>
      <c r="M706" s="136"/>
      <c r="N706" s="136"/>
      <c r="O706" s="136"/>
      <c r="P706" s="136"/>
      <c r="Q706" s="136"/>
      <c r="R706" s="136"/>
      <c r="S706" s="136"/>
      <c r="T706" s="136"/>
      <c r="U706" s="136"/>
      <c r="V706" s="136"/>
      <c r="W706" s="136"/>
      <c r="X706" s="136"/>
      <c r="Y706" s="136"/>
      <c r="Z706" s="136"/>
      <c r="AA706" s="136"/>
      <c r="AB706" s="136"/>
      <c r="AC706" s="136"/>
      <c r="AD706" s="136"/>
      <c r="AE706" s="136"/>
      <c r="AF706" s="136"/>
      <c r="AG706" s="136"/>
    </row>
    <row r="707" spans="1:33" ht="12.75" customHeight="1">
      <c r="A707" s="136"/>
      <c r="B707" s="136"/>
      <c r="C707" s="136"/>
      <c r="D707" s="136"/>
      <c r="E707" s="136"/>
      <c r="F707" s="136"/>
      <c r="G707" s="136"/>
      <c r="H707" s="136"/>
      <c r="I707" s="136"/>
      <c r="J707" s="136"/>
      <c r="K707" s="136"/>
      <c r="L707" s="136"/>
      <c r="M707" s="136"/>
      <c r="N707" s="136"/>
      <c r="O707" s="136"/>
      <c r="P707" s="136"/>
      <c r="Q707" s="136"/>
      <c r="R707" s="136"/>
      <c r="S707" s="136"/>
      <c r="T707" s="136"/>
      <c r="U707" s="136"/>
      <c r="V707" s="136"/>
      <c r="W707" s="136"/>
      <c r="X707" s="136"/>
      <c r="Y707" s="136"/>
      <c r="Z707" s="136"/>
      <c r="AA707" s="136"/>
      <c r="AB707" s="136"/>
      <c r="AC707" s="136"/>
      <c r="AD707" s="136"/>
      <c r="AE707" s="136"/>
      <c r="AF707" s="136"/>
      <c r="AG707" s="136"/>
    </row>
    <row r="708" spans="1:33" ht="12.75" customHeight="1">
      <c r="A708" s="136"/>
      <c r="B708" s="136"/>
      <c r="C708" s="136"/>
      <c r="D708" s="136"/>
      <c r="E708" s="136"/>
      <c r="F708" s="136"/>
      <c r="G708" s="136"/>
      <c r="H708" s="136"/>
      <c r="I708" s="136"/>
      <c r="J708" s="136"/>
      <c r="K708" s="136"/>
      <c r="L708" s="136"/>
      <c r="M708" s="136"/>
      <c r="N708" s="136"/>
      <c r="O708" s="136"/>
      <c r="P708" s="136"/>
      <c r="Q708" s="136"/>
      <c r="R708" s="136"/>
      <c r="S708" s="136"/>
      <c r="T708" s="136"/>
      <c r="U708" s="136"/>
      <c r="V708" s="136"/>
      <c r="W708" s="136"/>
      <c r="X708" s="136"/>
      <c r="Y708" s="136"/>
      <c r="Z708" s="136"/>
      <c r="AA708" s="136"/>
      <c r="AB708" s="136"/>
      <c r="AC708" s="136"/>
      <c r="AD708" s="136"/>
      <c r="AE708" s="136"/>
      <c r="AF708" s="136"/>
      <c r="AG708" s="136"/>
    </row>
    <row r="709" spans="1:33" ht="12.75" customHeight="1">
      <c r="A709" s="136"/>
      <c r="B709" s="136"/>
      <c r="C709" s="136"/>
      <c r="D709" s="136"/>
      <c r="E709" s="136"/>
      <c r="F709" s="136"/>
      <c r="G709" s="136"/>
      <c r="H709" s="136"/>
      <c r="I709" s="136"/>
      <c r="J709" s="136"/>
      <c r="K709" s="136"/>
      <c r="L709" s="136"/>
      <c r="M709" s="136"/>
      <c r="N709" s="136"/>
      <c r="O709" s="136"/>
      <c r="P709" s="136"/>
      <c r="Q709" s="136"/>
      <c r="R709" s="136"/>
      <c r="S709" s="136"/>
      <c r="T709" s="136"/>
      <c r="U709" s="136"/>
      <c r="V709" s="136"/>
      <c r="W709" s="136"/>
      <c r="X709" s="136"/>
      <c r="Y709" s="136"/>
      <c r="Z709" s="136"/>
      <c r="AA709" s="136"/>
      <c r="AB709" s="136"/>
      <c r="AC709" s="136"/>
      <c r="AD709" s="136"/>
      <c r="AE709" s="136"/>
      <c r="AF709" s="136"/>
      <c r="AG709" s="136"/>
    </row>
    <row r="710" spans="1:33" ht="12.75" customHeight="1">
      <c r="A710" s="136"/>
      <c r="B710" s="136"/>
      <c r="C710" s="136"/>
      <c r="D710" s="136"/>
      <c r="E710" s="136"/>
      <c r="F710" s="136"/>
      <c r="G710" s="136"/>
      <c r="H710" s="136"/>
      <c r="I710" s="136"/>
      <c r="J710" s="136"/>
      <c r="K710" s="136"/>
      <c r="L710" s="136"/>
      <c r="M710" s="136"/>
      <c r="N710" s="136"/>
      <c r="O710" s="136"/>
      <c r="P710" s="136"/>
      <c r="Q710" s="136"/>
      <c r="R710" s="136"/>
      <c r="S710" s="136"/>
      <c r="T710" s="136"/>
      <c r="U710" s="136"/>
      <c r="V710" s="136"/>
      <c r="W710" s="136"/>
      <c r="X710" s="136"/>
      <c r="Y710" s="136"/>
      <c r="Z710" s="136"/>
      <c r="AA710" s="136"/>
      <c r="AB710" s="136"/>
      <c r="AC710" s="136"/>
      <c r="AD710" s="136"/>
      <c r="AE710" s="136"/>
      <c r="AF710" s="136"/>
      <c r="AG710" s="136"/>
    </row>
    <row r="711" spans="1:33" ht="12.75" customHeight="1">
      <c r="A711" s="136"/>
      <c r="B711" s="136"/>
      <c r="C711" s="136"/>
      <c r="D711" s="136"/>
      <c r="E711" s="136"/>
      <c r="F711" s="136"/>
      <c r="G711" s="136"/>
      <c r="H711" s="136"/>
      <c r="I711" s="136"/>
      <c r="J711" s="136"/>
      <c r="K711" s="136"/>
      <c r="L711" s="136"/>
      <c r="M711" s="136"/>
      <c r="N711" s="136"/>
      <c r="O711" s="136"/>
      <c r="P711" s="136"/>
      <c r="Q711" s="136"/>
      <c r="R711" s="136"/>
      <c r="S711" s="136"/>
      <c r="T711" s="136"/>
      <c r="U711" s="136"/>
      <c r="V711" s="136"/>
      <c r="W711" s="136"/>
      <c r="X711" s="136"/>
      <c r="Y711" s="136"/>
      <c r="Z711" s="136"/>
      <c r="AA711" s="136"/>
      <c r="AB711" s="136"/>
      <c r="AC711" s="136"/>
      <c r="AD711" s="136"/>
      <c r="AE711" s="136"/>
      <c r="AF711" s="136"/>
      <c r="AG711" s="136"/>
    </row>
    <row r="712" spans="1:33" ht="12.75" customHeight="1">
      <c r="A712" s="136"/>
      <c r="B712" s="136"/>
      <c r="C712" s="136"/>
      <c r="D712" s="136"/>
      <c r="E712" s="136"/>
      <c r="F712" s="136"/>
      <c r="G712" s="136"/>
      <c r="H712" s="136"/>
      <c r="I712" s="136"/>
      <c r="J712" s="136"/>
      <c r="K712" s="136"/>
      <c r="L712" s="136"/>
      <c r="M712" s="136"/>
      <c r="N712" s="136"/>
      <c r="O712" s="136"/>
      <c r="P712" s="136"/>
      <c r="Q712" s="136"/>
      <c r="R712" s="136"/>
      <c r="S712" s="136"/>
      <c r="T712" s="136"/>
      <c r="U712" s="136"/>
      <c r="V712" s="136"/>
      <c r="W712" s="136"/>
      <c r="X712" s="136"/>
      <c r="Y712" s="136"/>
      <c r="Z712" s="136"/>
      <c r="AA712" s="136"/>
      <c r="AB712" s="136"/>
      <c r="AC712" s="136"/>
      <c r="AD712" s="136"/>
      <c r="AE712" s="136"/>
      <c r="AF712" s="136"/>
      <c r="AG712" s="136"/>
    </row>
    <row r="713" spans="1:33" ht="12.75" customHeight="1">
      <c r="A713" s="136"/>
      <c r="B713" s="136"/>
      <c r="C713" s="136"/>
      <c r="D713" s="136"/>
      <c r="E713" s="136"/>
      <c r="F713" s="136"/>
      <c r="G713" s="136"/>
      <c r="H713" s="136"/>
      <c r="I713" s="136"/>
      <c r="J713" s="136"/>
      <c r="K713" s="136"/>
      <c r="L713" s="136"/>
      <c r="M713" s="136"/>
      <c r="N713" s="136"/>
      <c r="O713" s="136"/>
      <c r="P713" s="136"/>
      <c r="Q713" s="136"/>
      <c r="R713" s="136"/>
      <c r="S713" s="136"/>
      <c r="T713" s="136"/>
      <c r="U713" s="136"/>
      <c r="V713" s="136"/>
      <c r="W713" s="136"/>
      <c r="X713" s="136"/>
      <c r="Y713" s="136"/>
      <c r="Z713" s="136"/>
      <c r="AA713" s="136"/>
      <c r="AB713" s="136"/>
      <c r="AC713" s="136"/>
      <c r="AD713" s="136"/>
      <c r="AE713" s="136"/>
      <c r="AF713" s="136"/>
      <c r="AG713" s="136"/>
    </row>
    <row r="714" spans="1:33" ht="12.75" customHeight="1">
      <c r="A714" s="136"/>
      <c r="B714" s="136"/>
      <c r="C714" s="136"/>
      <c r="D714" s="136"/>
      <c r="E714" s="136"/>
      <c r="F714" s="136"/>
      <c r="G714" s="136"/>
      <c r="H714" s="136"/>
      <c r="I714" s="136"/>
      <c r="J714" s="136"/>
      <c r="K714" s="136"/>
      <c r="L714" s="136"/>
      <c r="M714" s="136"/>
      <c r="N714" s="136"/>
      <c r="O714" s="136"/>
      <c r="P714" s="136"/>
      <c r="Q714" s="136"/>
      <c r="R714" s="136"/>
      <c r="S714" s="136"/>
      <c r="T714" s="136"/>
      <c r="U714" s="136"/>
      <c r="V714" s="136"/>
      <c r="W714" s="136"/>
      <c r="X714" s="136"/>
      <c r="Y714" s="136"/>
      <c r="Z714" s="136"/>
      <c r="AA714" s="136"/>
      <c r="AB714" s="136"/>
      <c r="AC714" s="136"/>
      <c r="AD714" s="136"/>
      <c r="AE714" s="136"/>
      <c r="AF714" s="136"/>
      <c r="AG714" s="136"/>
    </row>
    <row r="715" spans="1:33" ht="12.75" customHeight="1">
      <c r="A715" s="136"/>
      <c r="B715" s="136"/>
      <c r="C715" s="136"/>
      <c r="D715" s="136"/>
      <c r="E715" s="136"/>
      <c r="F715" s="136"/>
      <c r="G715" s="136"/>
      <c r="H715" s="136"/>
      <c r="I715" s="136"/>
      <c r="J715" s="136"/>
      <c r="K715" s="136"/>
      <c r="L715" s="136"/>
      <c r="M715" s="136"/>
      <c r="N715" s="136"/>
      <c r="O715" s="136"/>
      <c r="P715" s="136"/>
      <c r="Q715" s="136"/>
      <c r="R715" s="136"/>
      <c r="S715" s="136"/>
      <c r="T715" s="136"/>
      <c r="U715" s="136"/>
      <c r="V715" s="136"/>
      <c r="W715" s="136"/>
      <c r="X715" s="136"/>
      <c r="Y715" s="136"/>
      <c r="Z715" s="136"/>
      <c r="AA715" s="136"/>
      <c r="AB715" s="136"/>
      <c r="AC715" s="136"/>
      <c r="AD715" s="136"/>
      <c r="AE715" s="136"/>
      <c r="AF715" s="136"/>
      <c r="AG715" s="136"/>
    </row>
    <row r="716" spans="1:33" ht="12.75" customHeight="1">
      <c r="A716" s="136"/>
      <c r="B716" s="136"/>
      <c r="C716" s="136"/>
      <c r="D716" s="136"/>
      <c r="E716" s="136"/>
      <c r="F716" s="136"/>
      <c r="G716" s="136"/>
      <c r="H716" s="136"/>
      <c r="I716" s="136"/>
      <c r="J716" s="136"/>
      <c r="K716" s="136"/>
      <c r="L716" s="136"/>
      <c r="M716" s="136"/>
      <c r="N716" s="136"/>
      <c r="O716" s="136"/>
      <c r="P716" s="136"/>
      <c r="Q716" s="136"/>
      <c r="R716" s="136"/>
      <c r="S716" s="136"/>
      <c r="T716" s="136"/>
      <c r="U716" s="136"/>
      <c r="V716" s="136"/>
      <c r="W716" s="136"/>
      <c r="X716" s="136"/>
      <c r="Y716" s="136"/>
      <c r="Z716" s="136"/>
      <c r="AA716" s="136"/>
      <c r="AB716" s="136"/>
      <c r="AC716" s="136"/>
      <c r="AD716" s="136"/>
      <c r="AE716" s="136"/>
      <c r="AF716" s="136"/>
      <c r="AG716" s="136"/>
    </row>
    <row r="717" spans="1:33" ht="12.75" customHeight="1">
      <c r="A717" s="136"/>
      <c r="B717" s="136"/>
      <c r="C717" s="136"/>
      <c r="D717" s="136"/>
      <c r="E717" s="136"/>
      <c r="F717" s="136"/>
      <c r="G717" s="136"/>
      <c r="H717" s="136"/>
      <c r="I717" s="136"/>
      <c r="J717" s="136"/>
      <c r="K717" s="136"/>
      <c r="L717" s="136"/>
      <c r="M717" s="136"/>
      <c r="N717" s="136"/>
      <c r="O717" s="136"/>
      <c r="P717" s="136"/>
      <c r="Q717" s="136"/>
      <c r="R717" s="136"/>
      <c r="S717" s="136"/>
      <c r="T717" s="136"/>
      <c r="U717" s="136"/>
      <c r="V717" s="136"/>
      <c r="W717" s="136"/>
      <c r="X717" s="136"/>
      <c r="Y717" s="136"/>
      <c r="Z717" s="136"/>
      <c r="AA717" s="136"/>
      <c r="AB717" s="136"/>
      <c r="AC717" s="136"/>
      <c r="AD717" s="136"/>
      <c r="AE717" s="136"/>
      <c r="AF717" s="136"/>
      <c r="AG717" s="136"/>
    </row>
    <row r="718" spans="1:33" ht="12.75" customHeight="1">
      <c r="A718" s="136"/>
      <c r="B718" s="136"/>
      <c r="C718" s="136"/>
      <c r="D718" s="136"/>
      <c r="E718" s="136"/>
      <c r="F718" s="136"/>
      <c r="G718" s="136"/>
      <c r="H718" s="136"/>
      <c r="I718" s="136"/>
      <c r="J718" s="136"/>
      <c r="K718" s="136"/>
      <c r="L718" s="136"/>
      <c r="M718" s="136"/>
      <c r="N718" s="136"/>
      <c r="O718" s="136"/>
      <c r="P718" s="136"/>
      <c r="Q718" s="136"/>
      <c r="R718" s="136"/>
      <c r="S718" s="136"/>
      <c r="T718" s="136"/>
      <c r="U718" s="136"/>
      <c r="V718" s="136"/>
      <c r="W718" s="136"/>
      <c r="X718" s="136"/>
      <c r="Y718" s="136"/>
      <c r="Z718" s="136"/>
      <c r="AA718" s="136"/>
      <c r="AB718" s="136"/>
      <c r="AC718" s="136"/>
      <c r="AD718" s="136"/>
      <c r="AE718" s="136"/>
      <c r="AF718" s="136"/>
      <c r="AG718" s="136"/>
    </row>
    <row r="719" spans="1:33" ht="12.75" customHeight="1">
      <c r="A719" s="136"/>
      <c r="B719" s="136"/>
      <c r="C719" s="136"/>
      <c r="D719" s="136"/>
      <c r="E719" s="136"/>
      <c r="F719" s="136"/>
      <c r="G719" s="136"/>
      <c r="H719" s="136"/>
      <c r="I719" s="136"/>
      <c r="J719" s="136"/>
      <c r="K719" s="136"/>
      <c r="L719" s="136"/>
      <c r="M719" s="136"/>
      <c r="N719" s="136"/>
      <c r="O719" s="136"/>
      <c r="P719" s="136"/>
      <c r="Q719" s="136"/>
      <c r="R719" s="136"/>
      <c r="S719" s="136"/>
      <c r="T719" s="136"/>
      <c r="U719" s="136"/>
      <c r="V719" s="136"/>
      <c r="W719" s="136"/>
      <c r="X719" s="136"/>
      <c r="Y719" s="136"/>
      <c r="Z719" s="136"/>
      <c r="AA719" s="136"/>
      <c r="AB719" s="136"/>
      <c r="AC719" s="136"/>
      <c r="AD719" s="136"/>
      <c r="AE719" s="136"/>
      <c r="AF719" s="136"/>
      <c r="AG719" s="136"/>
    </row>
    <row r="720" spans="1:33" ht="12.75" customHeight="1">
      <c r="A720" s="136"/>
      <c r="B720" s="136"/>
      <c r="C720" s="136"/>
      <c r="D720" s="136"/>
      <c r="E720" s="136"/>
      <c r="F720" s="136"/>
      <c r="G720" s="136"/>
      <c r="H720" s="136"/>
      <c r="I720" s="136"/>
      <c r="J720" s="136"/>
      <c r="K720" s="136"/>
      <c r="L720" s="136"/>
      <c r="M720" s="136"/>
      <c r="N720" s="136"/>
      <c r="O720" s="136"/>
      <c r="P720" s="136"/>
      <c r="Q720" s="136"/>
      <c r="R720" s="136"/>
      <c r="S720" s="136"/>
      <c r="T720" s="136"/>
      <c r="U720" s="136"/>
      <c r="V720" s="136"/>
      <c r="W720" s="136"/>
      <c r="X720" s="136"/>
      <c r="Y720" s="136"/>
      <c r="Z720" s="136"/>
      <c r="AA720" s="136"/>
      <c r="AB720" s="136"/>
      <c r="AC720" s="136"/>
      <c r="AD720" s="136"/>
      <c r="AE720" s="136"/>
      <c r="AF720" s="136"/>
      <c r="AG720" s="136"/>
    </row>
    <row r="721" spans="1:33" ht="12.75" customHeight="1">
      <c r="A721" s="136"/>
      <c r="B721" s="136"/>
      <c r="C721" s="136"/>
      <c r="D721" s="136"/>
      <c r="E721" s="136"/>
      <c r="F721" s="136"/>
      <c r="G721" s="136"/>
      <c r="H721" s="136"/>
      <c r="I721" s="136"/>
      <c r="J721" s="136"/>
      <c r="K721" s="136"/>
      <c r="L721" s="136"/>
      <c r="M721" s="136"/>
      <c r="N721" s="136"/>
      <c r="O721" s="136"/>
      <c r="P721" s="136"/>
      <c r="Q721" s="136"/>
      <c r="R721" s="136"/>
      <c r="S721" s="136"/>
      <c r="T721" s="136"/>
      <c r="U721" s="136"/>
      <c r="V721" s="136"/>
      <c r="W721" s="136"/>
      <c r="X721" s="136"/>
      <c r="Y721" s="136"/>
      <c r="Z721" s="136"/>
      <c r="AA721" s="136"/>
      <c r="AB721" s="136"/>
      <c r="AC721" s="136"/>
      <c r="AD721" s="136"/>
      <c r="AE721" s="136"/>
      <c r="AF721" s="136"/>
      <c r="AG721" s="136"/>
    </row>
    <row r="722" spans="1:33" ht="12.75" customHeight="1">
      <c r="A722" s="136"/>
      <c r="B722" s="136"/>
      <c r="C722" s="136"/>
      <c r="D722" s="136"/>
      <c r="E722" s="136"/>
      <c r="F722" s="136"/>
      <c r="G722" s="136"/>
      <c r="H722" s="136"/>
      <c r="I722" s="136"/>
      <c r="J722" s="136"/>
      <c r="K722" s="136"/>
      <c r="L722" s="136"/>
      <c r="M722" s="136"/>
      <c r="N722" s="136"/>
      <c r="O722" s="136"/>
      <c r="P722" s="136"/>
      <c r="Q722" s="136"/>
      <c r="R722" s="136"/>
      <c r="S722" s="136"/>
      <c r="T722" s="136"/>
      <c r="U722" s="136"/>
      <c r="V722" s="136"/>
      <c r="W722" s="136"/>
      <c r="X722" s="136"/>
      <c r="Y722" s="136"/>
      <c r="Z722" s="136"/>
      <c r="AA722" s="136"/>
      <c r="AB722" s="136"/>
      <c r="AC722" s="136"/>
      <c r="AD722" s="136"/>
      <c r="AE722" s="136"/>
      <c r="AF722" s="136"/>
      <c r="AG722" s="136"/>
    </row>
    <row r="723" spans="1:33" ht="12.75" customHeight="1">
      <c r="A723" s="136"/>
      <c r="B723" s="136"/>
      <c r="C723" s="136"/>
      <c r="D723" s="136"/>
      <c r="E723" s="136"/>
      <c r="F723" s="136"/>
      <c r="G723" s="136"/>
      <c r="H723" s="136"/>
      <c r="I723" s="136"/>
      <c r="J723" s="136"/>
      <c r="K723" s="136"/>
      <c r="L723" s="136"/>
      <c r="M723" s="136"/>
      <c r="N723" s="136"/>
      <c r="O723" s="136"/>
      <c r="P723" s="136"/>
      <c r="Q723" s="136"/>
      <c r="R723" s="136"/>
      <c r="S723" s="136"/>
      <c r="T723" s="136"/>
      <c r="U723" s="136"/>
      <c r="V723" s="136"/>
      <c r="W723" s="136"/>
      <c r="X723" s="136"/>
      <c r="Y723" s="136"/>
      <c r="Z723" s="136"/>
      <c r="AA723" s="136"/>
      <c r="AB723" s="136"/>
      <c r="AC723" s="136"/>
      <c r="AD723" s="136"/>
      <c r="AE723" s="136"/>
      <c r="AF723" s="136"/>
      <c r="AG723" s="136"/>
    </row>
    <row r="724" spans="1:33" ht="12.75" customHeight="1">
      <c r="A724" s="136"/>
      <c r="B724" s="136"/>
      <c r="C724" s="136"/>
      <c r="D724" s="136"/>
      <c r="E724" s="136"/>
      <c r="F724" s="136"/>
      <c r="G724" s="136"/>
      <c r="H724" s="136"/>
      <c r="I724" s="136"/>
      <c r="J724" s="136"/>
      <c r="K724" s="136"/>
      <c r="L724" s="136"/>
      <c r="M724" s="136"/>
      <c r="N724" s="136"/>
      <c r="O724" s="136"/>
      <c r="P724" s="136"/>
      <c r="Q724" s="136"/>
      <c r="R724" s="136"/>
      <c r="S724" s="136"/>
      <c r="T724" s="136"/>
      <c r="U724" s="136"/>
      <c r="V724" s="136"/>
      <c r="W724" s="136"/>
      <c r="X724" s="136"/>
      <c r="Y724" s="136"/>
      <c r="Z724" s="136"/>
      <c r="AA724" s="136"/>
      <c r="AB724" s="136"/>
      <c r="AC724" s="136"/>
      <c r="AD724" s="136"/>
      <c r="AE724" s="136"/>
      <c r="AF724" s="136"/>
      <c r="AG724" s="136"/>
    </row>
    <row r="725" spans="1:33" ht="12.75" customHeight="1">
      <c r="A725" s="136"/>
      <c r="B725" s="136"/>
      <c r="C725" s="136"/>
      <c r="D725" s="136"/>
      <c r="E725" s="136"/>
      <c r="F725" s="136"/>
      <c r="G725" s="136"/>
      <c r="H725" s="136"/>
      <c r="I725" s="136"/>
      <c r="J725" s="136"/>
      <c r="K725" s="136"/>
      <c r="L725" s="136"/>
      <c r="M725" s="136"/>
      <c r="N725" s="136"/>
      <c r="O725" s="136"/>
      <c r="P725" s="136"/>
      <c r="Q725" s="136"/>
      <c r="R725" s="136"/>
      <c r="S725" s="136"/>
      <c r="T725" s="136"/>
      <c r="U725" s="136"/>
      <c r="V725" s="136"/>
      <c r="W725" s="136"/>
      <c r="X725" s="136"/>
      <c r="Y725" s="136"/>
      <c r="Z725" s="136"/>
      <c r="AA725" s="136"/>
      <c r="AB725" s="136"/>
      <c r="AC725" s="136"/>
      <c r="AD725" s="136"/>
      <c r="AE725" s="136"/>
      <c r="AF725" s="136"/>
      <c r="AG725" s="136"/>
    </row>
    <row r="726" spans="1:33" ht="12.75" customHeight="1">
      <c r="A726" s="136"/>
      <c r="B726" s="136"/>
      <c r="C726" s="136"/>
      <c r="D726" s="136"/>
      <c r="E726" s="136"/>
      <c r="F726" s="136"/>
      <c r="G726" s="136"/>
      <c r="H726" s="136"/>
      <c r="I726" s="136"/>
      <c r="J726" s="136"/>
      <c r="K726" s="136"/>
      <c r="L726" s="136"/>
      <c r="M726" s="136"/>
      <c r="N726" s="136"/>
      <c r="O726" s="136"/>
      <c r="P726" s="136"/>
      <c r="Q726" s="136"/>
      <c r="R726" s="136"/>
      <c r="S726" s="136"/>
      <c r="T726" s="136"/>
      <c r="U726" s="136"/>
      <c r="V726" s="136"/>
      <c r="W726" s="136"/>
      <c r="X726" s="136"/>
      <c r="Y726" s="136"/>
      <c r="Z726" s="136"/>
      <c r="AA726" s="136"/>
      <c r="AB726" s="136"/>
      <c r="AC726" s="136"/>
      <c r="AD726" s="136"/>
      <c r="AE726" s="136"/>
      <c r="AF726" s="136"/>
      <c r="AG726" s="136"/>
    </row>
    <row r="727" spans="1:33" ht="12.75" customHeight="1">
      <c r="A727" s="136"/>
      <c r="B727" s="136"/>
      <c r="C727" s="136"/>
      <c r="D727" s="136"/>
      <c r="E727" s="136"/>
      <c r="F727" s="136"/>
      <c r="G727" s="136"/>
      <c r="H727" s="136"/>
      <c r="I727" s="136"/>
      <c r="J727" s="136"/>
      <c r="K727" s="136"/>
      <c r="L727" s="136"/>
      <c r="M727" s="136"/>
      <c r="N727" s="136"/>
      <c r="O727" s="136"/>
      <c r="P727" s="136"/>
      <c r="Q727" s="136"/>
      <c r="R727" s="136"/>
      <c r="S727" s="136"/>
      <c r="T727" s="136"/>
      <c r="U727" s="136"/>
      <c r="V727" s="136"/>
      <c r="W727" s="136"/>
      <c r="X727" s="136"/>
      <c r="Y727" s="136"/>
      <c r="Z727" s="136"/>
      <c r="AA727" s="136"/>
      <c r="AB727" s="136"/>
      <c r="AC727" s="136"/>
      <c r="AD727" s="136"/>
      <c r="AE727" s="136"/>
      <c r="AF727" s="136"/>
      <c r="AG727" s="136"/>
    </row>
    <row r="728" spans="1:33" ht="12.75" customHeight="1">
      <c r="A728" s="136"/>
      <c r="B728" s="136"/>
      <c r="C728" s="136"/>
      <c r="D728" s="136"/>
      <c r="E728" s="136"/>
      <c r="F728" s="136"/>
      <c r="G728" s="136"/>
      <c r="H728" s="136"/>
      <c r="I728" s="136"/>
      <c r="J728" s="136"/>
      <c r="K728" s="136"/>
      <c r="L728" s="136"/>
      <c r="M728" s="136"/>
      <c r="N728" s="136"/>
      <c r="O728" s="136"/>
      <c r="P728" s="136"/>
      <c r="Q728" s="136"/>
      <c r="R728" s="136"/>
      <c r="S728" s="136"/>
      <c r="T728" s="136"/>
      <c r="U728" s="136"/>
      <c r="V728" s="136"/>
      <c r="W728" s="136"/>
      <c r="X728" s="136"/>
      <c r="Y728" s="136"/>
      <c r="Z728" s="136"/>
      <c r="AA728" s="136"/>
      <c r="AB728" s="136"/>
      <c r="AC728" s="136"/>
      <c r="AD728" s="136"/>
      <c r="AE728" s="136"/>
      <c r="AF728" s="136"/>
      <c r="AG728" s="136"/>
    </row>
    <row r="729" spans="1:33" ht="12.75" customHeight="1">
      <c r="A729" s="136"/>
      <c r="B729" s="136"/>
      <c r="C729" s="136"/>
      <c r="D729" s="136"/>
      <c r="E729" s="136"/>
      <c r="F729" s="136"/>
      <c r="G729" s="136"/>
      <c r="H729" s="136"/>
      <c r="I729" s="136"/>
      <c r="J729" s="136"/>
      <c r="K729" s="136"/>
      <c r="L729" s="136"/>
      <c r="M729" s="136"/>
      <c r="N729" s="136"/>
      <c r="O729" s="136"/>
      <c r="P729" s="136"/>
      <c r="Q729" s="136"/>
      <c r="R729" s="136"/>
      <c r="S729" s="136"/>
      <c r="T729" s="136"/>
      <c r="U729" s="136"/>
      <c r="V729" s="136"/>
      <c r="W729" s="136"/>
      <c r="X729" s="136"/>
      <c r="Y729" s="136"/>
      <c r="Z729" s="136"/>
      <c r="AA729" s="136"/>
      <c r="AB729" s="136"/>
      <c r="AC729" s="136"/>
      <c r="AD729" s="136"/>
      <c r="AE729" s="136"/>
      <c r="AF729" s="136"/>
      <c r="AG729" s="136"/>
    </row>
    <row r="730" spans="1:33" ht="12.75" customHeight="1">
      <c r="A730" s="136"/>
      <c r="B730" s="136"/>
      <c r="C730" s="136"/>
      <c r="D730" s="136"/>
      <c r="E730" s="136"/>
      <c r="F730" s="136"/>
      <c r="G730" s="136"/>
      <c r="H730" s="136"/>
      <c r="I730" s="136"/>
      <c r="J730" s="136"/>
      <c r="K730" s="136"/>
      <c r="L730" s="136"/>
      <c r="M730" s="136"/>
      <c r="N730" s="136"/>
      <c r="O730" s="136"/>
      <c r="P730" s="136"/>
      <c r="Q730" s="136"/>
      <c r="R730" s="136"/>
      <c r="S730" s="136"/>
      <c r="T730" s="136"/>
      <c r="U730" s="136"/>
      <c r="V730" s="136"/>
      <c r="W730" s="136"/>
      <c r="X730" s="136"/>
      <c r="Y730" s="136"/>
      <c r="Z730" s="136"/>
      <c r="AA730" s="136"/>
      <c r="AB730" s="136"/>
      <c r="AC730" s="136"/>
      <c r="AD730" s="136"/>
      <c r="AE730" s="136"/>
      <c r="AF730" s="136"/>
      <c r="AG730" s="136"/>
    </row>
    <row r="731" spans="1:33" ht="12.75" customHeight="1">
      <c r="A731" s="136"/>
      <c r="B731" s="136"/>
      <c r="C731" s="136"/>
      <c r="D731" s="136"/>
      <c r="E731" s="136"/>
      <c r="F731" s="136"/>
      <c r="G731" s="136"/>
      <c r="H731" s="136"/>
      <c r="I731" s="136"/>
      <c r="J731" s="136"/>
      <c r="K731" s="136"/>
      <c r="L731" s="136"/>
      <c r="M731" s="136"/>
      <c r="N731" s="136"/>
      <c r="O731" s="136"/>
      <c r="P731" s="136"/>
      <c r="Q731" s="136"/>
      <c r="R731" s="136"/>
      <c r="S731" s="136"/>
      <c r="T731" s="136"/>
      <c r="U731" s="136"/>
      <c r="V731" s="136"/>
      <c r="W731" s="136"/>
      <c r="X731" s="136"/>
      <c r="Y731" s="136"/>
      <c r="Z731" s="136"/>
      <c r="AA731" s="136"/>
      <c r="AB731" s="136"/>
      <c r="AC731" s="136"/>
      <c r="AD731" s="136"/>
      <c r="AE731" s="136"/>
      <c r="AF731" s="136"/>
      <c r="AG731" s="136"/>
    </row>
    <row r="732" spans="1:33" ht="12.75" customHeight="1">
      <c r="A732" s="136"/>
      <c r="B732" s="136"/>
      <c r="C732" s="136"/>
      <c r="D732" s="136"/>
      <c r="E732" s="136"/>
      <c r="F732" s="136"/>
      <c r="G732" s="136"/>
      <c r="H732" s="136"/>
      <c r="I732" s="136"/>
      <c r="J732" s="136"/>
      <c r="K732" s="136"/>
      <c r="L732" s="136"/>
      <c r="M732" s="136"/>
      <c r="N732" s="136"/>
      <c r="O732" s="136"/>
      <c r="P732" s="136"/>
      <c r="Q732" s="136"/>
      <c r="R732" s="136"/>
      <c r="S732" s="136"/>
      <c r="T732" s="136"/>
      <c r="U732" s="136"/>
      <c r="V732" s="136"/>
      <c r="W732" s="136"/>
      <c r="X732" s="136"/>
      <c r="Y732" s="136"/>
      <c r="Z732" s="136"/>
      <c r="AA732" s="136"/>
      <c r="AB732" s="136"/>
      <c r="AC732" s="136"/>
      <c r="AD732" s="136"/>
      <c r="AE732" s="136"/>
      <c r="AF732" s="136"/>
      <c r="AG732" s="136"/>
    </row>
    <row r="733" spans="1:33" ht="12.75" customHeight="1">
      <c r="A733" s="136"/>
      <c r="B733" s="136"/>
      <c r="C733" s="136"/>
      <c r="D733" s="136"/>
      <c r="E733" s="136"/>
      <c r="F733" s="136"/>
      <c r="G733" s="136"/>
      <c r="H733" s="136"/>
      <c r="I733" s="136"/>
      <c r="J733" s="136"/>
      <c r="K733" s="136"/>
      <c r="L733" s="136"/>
      <c r="M733" s="136"/>
      <c r="N733" s="136"/>
      <c r="O733" s="136"/>
      <c r="P733" s="136"/>
      <c r="Q733" s="136"/>
      <c r="R733" s="136"/>
      <c r="S733" s="136"/>
      <c r="T733" s="136"/>
      <c r="U733" s="136"/>
      <c r="V733" s="136"/>
      <c r="W733" s="136"/>
      <c r="X733" s="136"/>
      <c r="Y733" s="136"/>
      <c r="Z733" s="136"/>
      <c r="AA733" s="136"/>
      <c r="AB733" s="136"/>
      <c r="AC733" s="136"/>
      <c r="AD733" s="136"/>
      <c r="AE733" s="136"/>
      <c r="AF733" s="136"/>
      <c r="AG733" s="136"/>
    </row>
    <row r="734" spans="1:33" ht="12.75" customHeight="1">
      <c r="A734" s="136"/>
      <c r="B734" s="136"/>
      <c r="C734" s="136"/>
      <c r="D734" s="136"/>
      <c r="E734" s="136"/>
      <c r="F734" s="136"/>
      <c r="G734" s="136"/>
      <c r="H734" s="136"/>
      <c r="I734" s="136"/>
      <c r="J734" s="136"/>
      <c r="K734" s="136"/>
      <c r="L734" s="136"/>
      <c r="M734" s="136"/>
      <c r="N734" s="136"/>
      <c r="O734" s="136"/>
      <c r="P734" s="136"/>
      <c r="Q734" s="136"/>
      <c r="R734" s="136"/>
      <c r="S734" s="136"/>
      <c r="T734" s="136"/>
      <c r="U734" s="136"/>
      <c r="V734" s="136"/>
      <c r="W734" s="136"/>
      <c r="X734" s="136"/>
      <c r="Y734" s="136"/>
      <c r="Z734" s="136"/>
      <c r="AA734" s="136"/>
      <c r="AB734" s="136"/>
      <c r="AC734" s="136"/>
      <c r="AD734" s="136"/>
      <c r="AE734" s="136"/>
      <c r="AF734" s="136"/>
      <c r="AG734" s="136"/>
    </row>
    <row r="735" spans="1:33" ht="12.75" customHeight="1">
      <c r="A735" s="136"/>
      <c r="B735" s="136"/>
      <c r="C735" s="136"/>
      <c r="D735" s="136"/>
      <c r="E735" s="136"/>
      <c r="F735" s="136"/>
      <c r="G735" s="136"/>
      <c r="H735" s="136"/>
      <c r="I735" s="136"/>
      <c r="J735" s="136"/>
      <c r="K735" s="136"/>
      <c r="L735" s="136"/>
      <c r="M735" s="136"/>
      <c r="N735" s="136"/>
      <c r="O735" s="136"/>
      <c r="P735" s="136"/>
      <c r="Q735" s="136"/>
      <c r="R735" s="136"/>
      <c r="S735" s="136"/>
      <c r="T735" s="136"/>
      <c r="U735" s="136"/>
      <c r="V735" s="136"/>
      <c r="W735" s="136"/>
      <c r="X735" s="136"/>
      <c r="Y735" s="136"/>
      <c r="Z735" s="136"/>
      <c r="AA735" s="136"/>
      <c r="AB735" s="136"/>
      <c r="AC735" s="136"/>
      <c r="AD735" s="136"/>
      <c r="AE735" s="136"/>
      <c r="AF735" s="136"/>
      <c r="AG735" s="136"/>
    </row>
    <row r="736" spans="1:33" ht="12.75" customHeight="1">
      <c r="A736" s="136"/>
      <c r="B736" s="136"/>
      <c r="C736" s="136"/>
      <c r="D736" s="136"/>
      <c r="E736" s="136"/>
      <c r="F736" s="136"/>
      <c r="G736" s="136"/>
      <c r="H736" s="136"/>
      <c r="I736" s="136"/>
      <c r="J736" s="136"/>
      <c r="K736" s="136"/>
      <c r="L736" s="136"/>
      <c r="M736" s="136"/>
      <c r="N736" s="136"/>
      <c r="O736" s="136"/>
      <c r="P736" s="136"/>
      <c r="Q736" s="136"/>
      <c r="R736" s="136"/>
      <c r="S736" s="136"/>
      <c r="T736" s="136"/>
      <c r="U736" s="136"/>
      <c r="V736" s="136"/>
      <c r="W736" s="136"/>
      <c r="X736" s="136"/>
      <c r="Y736" s="136"/>
      <c r="Z736" s="136"/>
      <c r="AA736" s="136"/>
      <c r="AB736" s="136"/>
      <c r="AC736" s="136"/>
      <c r="AD736" s="136"/>
      <c r="AE736" s="136"/>
      <c r="AF736" s="136"/>
      <c r="AG736" s="136"/>
    </row>
    <row r="737" spans="1:33" ht="12.75" customHeight="1">
      <c r="A737" s="136"/>
      <c r="B737" s="136"/>
      <c r="C737" s="136"/>
      <c r="D737" s="136"/>
      <c r="E737" s="136"/>
      <c r="F737" s="136"/>
      <c r="G737" s="136"/>
      <c r="H737" s="136"/>
      <c r="I737" s="136"/>
      <c r="J737" s="136"/>
      <c r="K737" s="136"/>
      <c r="L737" s="136"/>
      <c r="M737" s="136"/>
      <c r="N737" s="136"/>
      <c r="O737" s="136"/>
      <c r="P737" s="136"/>
      <c r="Q737" s="136"/>
      <c r="R737" s="136"/>
      <c r="S737" s="136"/>
      <c r="T737" s="136"/>
      <c r="U737" s="136"/>
      <c r="V737" s="136"/>
      <c r="W737" s="136"/>
      <c r="X737" s="136"/>
      <c r="Y737" s="136"/>
      <c r="Z737" s="136"/>
      <c r="AA737" s="136"/>
      <c r="AB737" s="136"/>
      <c r="AC737" s="136"/>
      <c r="AD737" s="136"/>
      <c r="AE737" s="136"/>
      <c r="AF737" s="136"/>
      <c r="AG737" s="136"/>
    </row>
    <row r="738" spans="1:33" ht="12.75" customHeight="1">
      <c r="A738" s="136"/>
      <c r="B738" s="136"/>
      <c r="C738" s="136"/>
      <c r="D738" s="136"/>
      <c r="E738" s="136"/>
      <c r="F738" s="136"/>
      <c r="G738" s="136"/>
      <c r="H738" s="136"/>
      <c r="I738" s="136"/>
      <c r="J738" s="136"/>
      <c r="K738" s="136"/>
      <c r="L738" s="136"/>
      <c r="M738" s="136"/>
      <c r="N738" s="136"/>
      <c r="O738" s="136"/>
      <c r="P738" s="136"/>
      <c r="Q738" s="136"/>
      <c r="R738" s="136"/>
      <c r="S738" s="136"/>
      <c r="T738" s="136"/>
      <c r="U738" s="136"/>
      <c r="V738" s="136"/>
      <c r="W738" s="136"/>
      <c r="X738" s="136"/>
      <c r="Y738" s="136"/>
      <c r="Z738" s="136"/>
      <c r="AA738" s="136"/>
      <c r="AB738" s="136"/>
      <c r="AC738" s="136"/>
      <c r="AD738" s="136"/>
      <c r="AE738" s="136"/>
      <c r="AF738" s="136"/>
      <c r="AG738" s="136"/>
    </row>
    <row r="739" spans="1:33" ht="12.75" customHeight="1">
      <c r="A739" s="136"/>
      <c r="B739" s="136"/>
      <c r="C739" s="136"/>
      <c r="D739" s="136"/>
      <c r="E739" s="136"/>
      <c r="F739" s="136"/>
      <c r="G739" s="136"/>
      <c r="H739" s="136"/>
      <c r="I739" s="136"/>
      <c r="J739" s="136"/>
      <c r="K739" s="136"/>
      <c r="L739" s="136"/>
      <c r="M739" s="136"/>
      <c r="N739" s="136"/>
      <c r="O739" s="136"/>
      <c r="P739" s="136"/>
      <c r="Q739" s="136"/>
      <c r="R739" s="136"/>
      <c r="S739" s="136"/>
      <c r="T739" s="136"/>
      <c r="U739" s="136"/>
      <c r="V739" s="136"/>
      <c r="W739" s="136"/>
      <c r="X739" s="136"/>
      <c r="Y739" s="136"/>
      <c r="Z739" s="136"/>
      <c r="AA739" s="136"/>
      <c r="AB739" s="136"/>
      <c r="AC739" s="136"/>
      <c r="AD739" s="136"/>
      <c r="AE739" s="136"/>
      <c r="AF739" s="136"/>
      <c r="AG739" s="136"/>
    </row>
    <row r="740" spans="1:33" ht="12.75" customHeight="1">
      <c r="A740" s="136"/>
      <c r="B740" s="136"/>
      <c r="C740" s="136"/>
      <c r="D740" s="136"/>
      <c r="E740" s="136"/>
      <c r="F740" s="136"/>
      <c r="G740" s="136"/>
      <c r="H740" s="136"/>
      <c r="I740" s="136"/>
      <c r="J740" s="136"/>
      <c r="K740" s="136"/>
      <c r="L740" s="136"/>
      <c r="M740" s="136"/>
      <c r="N740" s="136"/>
      <c r="O740" s="136"/>
      <c r="P740" s="136"/>
      <c r="Q740" s="136"/>
      <c r="R740" s="136"/>
      <c r="S740" s="136"/>
      <c r="T740" s="136"/>
      <c r="U740" s="136"/>
      <c r="V740" s="136"/>
      <c r="W740" s="136"/>
      <c r="X740" s="136"/>
      <c r="Y740" s="136"/>
      <c r="Z740" s="136"/>
      <c r="AA740" s="136"/>
      <c r="AB740" s="136"/>
      <c r="AC740" s="136"/>
      <c r="AD740" s="136"/>
      <c r="AE740" s="136"/>
      <c r="AF740" s="136"/>
      <c r="AG740" s="136"/>
    </row>
    <row r="741" spans="1:33" ht="12.75" customHeight="1">
      <c r="A741" s="136"/>
      <c r="B741" s="136"/>
      <c r="C741" s="136"/>
      <c r="D741" s="136"/>
      <c r="E741" s="136"/>
      <c r="F741" s="136"/>
      <c r="G741" s="136"/>
      <c r="H741" s="136"/>
      <c r="I741" s="136"/>
      <c r="J741" s="136"/>
      <c r="K741" s="136"/>
      <c r="L741" s="136"/>
      <c r="M741" s="136"/>
      <c r="N741" s="136"/>
      <c r="O741" s="136"/>
      <c r="P741" s="136"/>
      <c r="Q741" s="136"/>
      <c r="R741" s="136"/>
      <c r="S741" s="136"/>
      <c r="T741" s="136"/>
      <c r="U741" s="136"/>
      <c r="V741" s="136"/>
      <c r="W741" s="136"/>
      <c r="X741" s="136"/>
      <c r="Y741" s="136"/>
      <c r="Z741" s="136"/>
      <c r="AA741" s="136"/>
      <c r="AB741" s="136"/>
      <c r="AC741" s="136"/>
      <c r="AD741" s="136"/>
      <c r="AE741" s="136"/>
      <c r="AF741" s="136"/>
      <c r="AG741" s="136"/>
    </row>
    <row r="742" spans="1:33" ht="12.75" customHeight="1">
      <c r="A742" s="136"/>
      <c r="B742" s="136"/>
      <c r="C742" s="136"/>
      <c r="D742" s="136"/>
      <c r="E742" s="136"/>
      <c r="F742" s="136"/>
      <c r="G742" s="136"/>
      <c r="H742" s="136"/>
      <c r="I742" s="136"/>
      <c r="J742" s="136"/>
      <c r="K742" s="136"/>
      <c r="L742" s="136"/>
      <c r="M742" s="136"/>
      <c r="N742" s="136"/>
      <c r="O742" s="136"/>
      <c r="P742" s="136"/>
      <c r="Q742" s="136"/>
      <c r="R742" s="136"/>
      <c r="S742" s="136"/>
      <c r="T742" s="136"/>
      <c r="U742" s="136"/>
      <c r="V742" s="136"/>
      <c r="W742" s="136"/>
      <c r="X742" s="136"/>
      <c r="Y742" s="136"/>
      <c r="Z742" s="136"/>
      <c r="AA742" s="136"/>
      <c r="AB742" s="136"/>
      <c r="AC742" s="136"/>
      <c r="AD742" s="136"/>
      <c r="AE742" s="136"/>
      <c r="AF742" s="136"/>
      <c r="AG742" s="136"/>
    </row>
    <row r="743" spans="1:33" ht="12.75" customHeight="1">
      <c r="A743" s="136"/>
      <c r="B743" s="136"/>
      <c r="C743" s="136"/>
      <c r="D743" s="136"/>
      <c r="E743" s="136"/>
      <c r="F743" s="136"/>
      <c r="G743" s="136"/>
      <c r="H743" s="136"/>
      <c r="I743" s="136"/>
      <c r="J743" s="136"/>
      <c r="K743" s="136"/>
      <c r="L743" s="136"/>
      <c r="M743" s="136"/>
      <c r="N743" s="136"/>
      <c r="O743" s="136"/>
      <c r="P743" s="136"/>
      <c r="Q743" s="136"/>
      <c r="R743" s="136"/>
      <c r="S743" s="136"/>
      <c r="T743" s="136"/>
      <c r="U743" s="136"/>
      <c r="V743" s="136"/>
      <c r="W743" s="136"/>
      <c r="X743" s="136"/>
      <c r="Y743" s="136"/>
      <c r="Z743" s="136"/>
      <c r="AA743" s="136"/>
      <c r="AB743" s="136"/>
      <c r="AC743" s="136"/>
      <c r="AD743" s="136"/>
      <c r="AE743" s="136"/>
      <c r="AF743" s="136"/>
      <c r="AG743" s="136"/>
    </row>
    <row r="744" spans="1:33" ht="12.75" customHeight="1">
      <c r="A744" s="136"/>
      <c r="B744" s="136"/>
      <c r="C744" s="136"/>
      <c r="D744" s="136"/>
      <c r="E744" s="136"/>
      <c r="F744" s="136"/>
      <c r="G744" s="136"/>
      <c r="H744" s="136"/>
      <c r="I744" s="136"/>
      <c r="J744" s="136"/>
      <c r="K744" s="136"/>
      <c r="L744" s="136"/>
      <c r="M744" s="136"/>
      <c r="N744" s="136"/>
      <c r="O744" s="136"/>
      <c r="P744" s="136"/>
      <c r="Q744" s="136"/>
      <c r="R744" s="136"/>
      <c r="S744" s="136"/>
      <c r="T744" s="136"/>
      <c r="U744" s="136"/>
      <c r="V744" s="136"/>
      <c r="W744" s="136"/>
      <c r="X744" s="136"/>
      <c r="Y744" s="136"/>
      <c r="Z744" s="136"/>
      <c r="AA744" s="136"/>
      <c r="AB744" s="136"/>
      <c r="AC744" s="136"/>
      <c r="AD744" s="136"/>
      <c r="AE744" s="136"/>
      <c r="AF744" s="136"/>
      <c r="AG744" s="136"/>
    </row>
    <row r="745" spans="1:33" ht="12.75" customHeight="1">
      <c r="A745" s="136"/>
      <c r="B745" s="136"/>
      <c r="C745" s="136"/>
      <c r="D745" s="136"/>
      <c r="E745" s="136"/>
      <c r="F745" s="136"/>
      <c r="G745" s="136"/>
      <c r="H745" s="136"/>
      <c r="I745" s="136"/>
      <c r="J745" s="136"/>
      <c r="K745" s="136"/>
      <c r="L745" s="136"/>
      <c r="M745" s="136"/>
      <c r="N745" s="136"/>
      <c r="O745" s="136"/>
      <c r="P745" s="136"/>
      <c r="Q745" s="136"/>
      <c r="R745" s="136"/>
      <c r="S745" s="136"/>
      <c r="T745" s="136"/>
      <c r="U745" s="136"/>
      <c r="V745" s="136"/>
      <c r="W745" s="136"/>
      <c r="X745" s="136"/>
      <c r="Y745" s="136"/>
      <c r="Z745" s="136"/>
      <c r="AA745" s="136"/>
      <c r="AB745" s="136"/>
      <c r="AC745" s="136"/>
      <c r="AD745" s="136"/>
      <c r="AE745" s="136"/>
      <c r="AF745" s="136"/>
      <c r="AG745" s="136"/>
    </row>
    <row r="746" spans="1:33" ht="12.75" customHeight="1">
      <c r="A746" s="136"/>
      <c r="B746" s="136"/>
      <c r="C746" s="136"/>
      <c r="D746" s="136"/>
      <c r="E746" s="136"/>
      <c r="F746" s="136"/>
      <c r="G746" s="136"/>
      <c r="H746" s="136"/>
      <c r="I746" s="136"/>
      <c r="J746" s="136"/>
      <c r="K746" s="136"/>
      <c r="L746" s="136"/>
      <c r="M746" s="136"/>
      <c r="N746" s="136"/>
      <c r="O746" s="136"/>
      <c r="P746" s="136"/>
      <c r="Q746" s="136"/>
      <c r="R746" s="136"/>
      <c r="S746" s="136"/>
      <c r="T746" s="136"/>
      <c r="U746" s="136"/>
      <c r="V746" s="136"/>
      <c r="W746" s="136"/>
      <c r="X746" s="136"/>
      <c r="Y746" s="136"/>
      <c r="Z746" s="136"/>
      <c r="AA746" s="136"/>
      <c r="AB746" s="136"/>
      <c r="AC746" s="136"/>
      <c r="AD746" s="136"/>
      <c r="AE746" s="136"/>
      <c r="AF746" s="136"/>
      <c r="AG746" s="136"/>
    </row>
    <row r="747" spans="1:33" ht="12.75" customHeight="1">
      <c r="A747" s="136"/>
      <c r="B747" s="136"/>
      <c r="C747" s="136"/>
      <c r="D747" s="136"/>
      <c r="E747" s="136"/>
      <c r="F747" s="136"/>
      <c r="G747" s="136"/>
      <c r="H747" s="136"/>
      <c r="I747" s="136"/>
      <c r="J747" s="136"/>
      <c r="K747" s="136"/>
      <c r="L747" s="136"/>
      <c r="M747" s="136"/>
      <c r="N747" s="136"/>
      <c r="O747" s="136"/>
      <c r="P747" s="136"/>
      <c r="Q747" s="136"/>
      <c r="R747" s="136"/>
      <c r="S747" s="136"/>
      <c r="T747" s="136"/>
      <c r="U747" s="136"/>
      <c r="V747" s="136"/>
      <c r="W747" s="136"/>
      <c r="X747" s="136"/>
      <c r="Y747" s="136"/>
      <c r="Z747" s="136"/>
      <c r="AA747" s="136"/>
      <c r="AB747" s="136"/>
      <c r="AC747" s="136"/>
      <c r="AD747" s="136"/>
      <c r="AE747" s="136"/>
      <c r="AF747" s="136"/>
      <c r="AG747" s="136"/>
    </row>
    <row r="748" spans="1:33" ht="12.75" customHeight="1">
      <c r="A748" s="136"/>
      <c r="B748" s="136"/>
      <c r="C748" s="136"/>
      <c r="D748" s="136"/>
      <c r="E748" s="136"/>
      <c r="F748" s="136"/>
      <c r="G748" s="136"/>
      <c r="H748" s="136"/>
      <c r="I748" s="136"/>
      <c r="J748" s="136"/>
      <c r="K748" s="136"/>
      <c r="L748" s="136"/>
      <c r="M748" s="136"/>
      <c r="N748" s="136"/>
      <c r="O748" s="136"/>
      <c r="P748" s="136"/>
      <c r="Q748" s="136"/>
      <c r="R748" s="136"/>
      <c r="S748" s="136"/>
      <c r="T748" s="136"/>
      <c r="U748" s="136"/>
      <c r="V748" s="136"/>
      <c r="W748" s="136"/>
      <c r="X748" s="136"/>
      <c r="Y748" s="136"/>
      <c r="Z748" s="136"/>
      <c r="AA748" s="136"/>
      <c r="AB748" s="136"/>
      <c r="AC748" s="136"/>
      <c r="AD748" s="136"/>
      <c r="AE748" s="136"/>
      <c r="AF748" s="136"/>
      <c r="AG748" s="136"/>
    </row>
    <row r="749" spans="1:33" ht="12.75" customHeight="1">
      <c r="A749" s="136"/>
      <c r="B749" s="136"/>
      <c r="C749" s="136"/>
      <c r="D749" s="136"/>
      <c r="E749" s="136"/>
      <c r="F749" s="136"/>
      <c r="G749" s="136"/>
      <c r="H749" s="136"/>
      <c r="I749" s="136"/>
      <c r="J749" s="136"/>
      <c r="K749" s="136"/>
      <c r="L749" s="136"/>
      <c r="M749" s="136"/>
      <c r="N749" s="136"/>
      <c r="O749" s="136"/>
      <c r="P749" s="136"/>
      <c r="Q749" s="136"/>
      <c r="R749" s="136"/>
      <c r="S749" s="136"/>
      <c r="T749" s="136"/>
      <c r="U749" s="136"/>
      <c r="V749" s="136"/>
      <c r="W749" s="136"/>
      <c r="X749" s="136"/>
      <c r="Y749" s="136"/>
      <c r="Z749" s="136"/>
      <c r="AA749" s="136"/>
      <c r="AB749" s="136"/>
      <c r="AC749" s="136"/>
      <c r="AD749" s="136"/>
      <c r="AE749" s="136"/>
      <c r="AF749" s="136"/>
      <c r="AG749" s="136"/>
    </row>
    <row r="750" spans="1:33" ht="12.75" customHeight="1">
      <c r="A750" s="136"/>
      <c r="B750" s="136"/>
      <c r="C750" s="136"/>
      <c r="D750" s="136"/>
      <c r="E750" s="136"/>
      <c r="F750" s="136"/>
      <c r="G750" s="136"/>
      <c r="H750" s="136"/>
      <c r="I750" s="136"/>
      <c r="J750" s="136"/>
      <c r="K750" s="136"/>
      <c r="L750" s="136"/>
      <c r="M750" s="136"/>
      <c r="N750" s="136"/>
      <c r="O750" s="136"/>
      <c r="P750" s="136"/>
      <c r="Q750" s="136"/>
      <c r="R750" s="136"/>
      <c r="S750" s="136"/>
      <c r="T750" s="136"/>
      <c r="U750" s="136"/>
      <c r="V750" s="136"/>
      <c r="W750" s="136"/>
      <c r="X750" s="136"/>
      <c r="Y750" s="136"/>
      <c r="Z750" s="136"/>
      <c r="AA750" s="136"/>
      <c r="AB750" s="136"/>
      <c r="AC750" s="136"/>
      <c r="AD750" s="136"/>
      <c r="AE750" s="136"/>
      <c r="AF750" s="136"/>
      <c r="AG750" s="136"/>
    </row>
    <row r="751" spans="1:33" ht="12.75" customHeight="1">
      <c r="A751" s="136"/>
      <c r="B751" s="136"/>
      <c r="C751" s="136"/>
      <c r="D751" s="136"/>
      <c r="E751" s="136"/>
      <c r="F751" s="136"/>
      <c r="G751" s="136"/>
      <c r="H751" s="136"/>
      <c r="I751" s="136"/>
      <c r="J751" s="136"/>
      <c r="K751" s="136"/>
      <c r="L751" s="136"/>
      <c r="M751" s="136"/>
      <c r="N751" s="136"/>
      <c r="O751" s="136"/>
      <c r="P751" s="136"/>
      <c r="Q751" s="136"/>
      <c r="R751" s="136"/>
      <c r="S751" s="136"/>
      <c r="T751" s="136"/>
      <c r="U751" s="136"/>
      <c r="V751" s="136"/>
      <c r="W751" s="136"/>
      <c r="X751" s="136"/>
      <c r="Y751" s="136"/>
      <c r="Z751" s="136"/>
      <c r="AA751" s="136"/>
      <c r="AB751" s="136"/>
      <c r="AC751" s="136"/>
      <c r="AD751" s="136"/>
      <c r="AE751" s="136"/>
      <c r="AF751" s="136"/>
      <c r="AG751" s="136"/>
    </row>
    <row r="752" spans="1:33" ht="12.75" customHeight="1">
      <c r="A752" s="136"/>
      <c r="B752" s="136"/>
      <c r="C752" s="136"/>
      <c r="D752" s="136"/>
      <c r="E752" s="136"/>
      <c r="F752" s="136"/>
      <c r="G752" s="136"/>
      <c r="H752" s="136"/>
      <c r="I752" s="136"/>
      <c r="J752" s="136"/>
      <c r="K752" s="136"/>
      <c r="L752" s="136"/>
      <c r="M752" s="136"/>
      <c r="N752" s="136"/>
      <c r="O752" s="136"/>
      <c r="P752" s="136"/>
      <c r="Q752" s="136"/>
      <c r="R752" s="136"/>
      <c r="S752" s="136"/>
      <c r="T752" s="136"/>
      <c r="U752" s="136"/>
      <c r="V752" s="136"/>
      <c r="W752" s="136"/>
      <c r="X752" s="136"/>
      <c r="Y752" s="136"/>
      <c r="Z752" s="136"/>
      <c r="AA752" s="136"/>
      <c r="AB752" s="136"/>
      <c r="AC752" s="136"/>
      <c r="AD752" s="136"/>
      <c r="AE752" s="136"/>
      <c r="AF752" s="136"/>
      <c r="AG752" s="136"/>
    </row>
    <row r="753" spans="1:33" ht="12.75" customHeight="1">
      <c r="A753" s="136"/>
      <c r="B753" s="136"/>
      <c r="C753" s="136"/>
      <c r="D753" s="136"/>
      <c r="E753" s="136"/>
      <c r="F753" s="136"/>
      <c r="G753" s="136"/>
      <c r="H753" s="136"/>
      <c r="I753" s="136"/>
      <c r="J753" s="136"/>
      <c r="K753" s="136"/>
      <c r="L753" s="136"/>
      <c r="M753" s="136"/>
      <c r="N753" s="136"/>
      <c r="O753" s="136"/>
      <c r="P753" s="136"/>
      <c r="Q753" s="136"/>
      <c r="R753" s="136"/>
      <c r="S753" s="136"/>
      <c r="T753" s="136"/>
      <c r="U753" s="136"/>
      <c r="V753" s="136"/>
      <c r="W753" s="136"/>
      <c r="X753" s="136"/>
      <c r="Y753" s="136"/>
      <c r="Z753" s="136"/>
      <c r="AA753" s="136"/>
      <c r="AB753" s="136"/>
      <c r="AC753" s="136"/>
      <c r="AD753" s="136"/>
      <c r="AE753" s="136"/>
      <c r="AF753" s="136"/>
      <c r="AG753" s="136"/>
    </row>
    <row r="754" spans="1:33" ht="12.75" customHeight="1">
      <c r="A754" s="136"/>
      <c r="B754" s="136"/>
      <c r="C754" s="136"/>
      <c r="D754" s="136"/>
      <c r="E754" s="136"/>
      <c r="F754" s="136"/>
      <c r="G754" s="136"/>
      <c r="H754" s="136"/>
      <c r="I754" s="136"/>
      <c r="J754" s="136"/>
      <c r="K754" s="136"/>
      <c r="L754" s="136"/>
      <c r="M754" s="136"/>
      <c r="N754" s="136"/>
      <c r="O754" s="136"/>
      <c r="P754" s="136"/>
      <c r="Q754" s="136"/>
      <c r="R754" s="136"/>
      <c r="S754" s="136"/>
      <c r="T754" s="136"/>
      <c r="U754" s="136"/>
      <c r="V754" s="136"/>
      <c r="W754" s="136"/>
      <c r="X754" s="136"/>
      <c r="Y754" s="136"/>
      <c r="Z754" s="136"/>
      <c r="AA754" s="136"/>
      <c r="AB754" s="136"/>
      <c r="AC754" s="136"/>
      <c r="AD754" s="136"/>
      <c r="AE754" s="136"/>
      <c r="AF754" s="136"/>
      <c r="AG754" s="136"/>
    </row>
    <row r="755" spans="1:33" ht="12.75" customHeight="1">
      <c r="A755" s="136"/>
      <c r="B755" s="136"/>
      <c r="C755" s="136"/>
      <c r="D755" s="136"/>
      <c r="E755" s="136"/>
      <c r="F755" s="136"/>
      <c r="G755" s="136"/>
      <c r="H755" s="136"/>
      <c r="I755" s="136"/>
      <c r="J755" s="136"/>
      <c r="K755" s="136"/>
      <c r="L755" s="136"/>
      <c r="M755" s="136"/>
      <c r="N755" s="136"/>
      <c r="O755" s="136"/>
      <c r="P755" s="136"/>
      <c r="Q755" s="136"/>
      <c r="R755" s="136"/>
      <c r="S755" s="136"/>
      <c r="T755" s="136"/>
      <c r="U755" s="136"/>
      <c r="V755" s="136"/>
      <c r="W755" s="136"/>
      <c r="X755" s="136"/>
      <c r="Y755" s="136"/>
      <c r="Z755" s="136"/>
      <c r="AA755" s="136"/>
      <c r="AB755" s="136"/>
      <c r="AC755" s="136"/>
      <c r="AD755" s="136"/>
      <c r="AE755" s="136"/>
      <c r="AF755" s="136"/>
      <c r="AG755" s="136"/>
    </row>
    <row r="756" spans="1:33" ht="12.75" customHeight="1">
      <c r="A756" s="136"/>
      <c r="B756" s="136"/>
      <c r="C756" s="136"/>
      <c r="D756" s="136"/>
      <c r="E756" s="136"/>
      <c r="F756" s="136"/>
      <c r="G756" s="136"/>
      <c r="H756" s="136"/>
      <c r="I756" s="136"/>
      <c r="J756" s="136"/>
      <c r="K756" s="136"/>
      <c r="L756" s="136"/>
      <c r="M756" s="136"/>
      <c r="N756" s="136"/>
      <c r="O756" s="136"/>
      <c r="P756" s="136"/>
      <c r="Q756" s="136"/>
      <c r="R756" s="136"/>
      <c r="S756" s="136"/>
      <c r="T756" s="136"/>
      <c r="U756" s="136"/>
      <c r="V756" s="136"/>
      <c r="W756" s="136"/>
      <c r="X756" s="136"/>
      <c r="Y756" s="136"/>
      <c r="Z756" s="136"/>
      <c r="AA756" s="136"/>
      <c r="AB756" s="136"/>
      <c r="AC756" s="136"/>
      <c r="AD756" s="136"/>
      <c r="AE756" s="136"/>
      <c r="AF756" s="136"/>
      <c r="AG756" s="136"/>
    </row>
    <row r="757" spans="1:33" ht="12.75" customHeight="1">
      <c r="A757" s="136"/>
      <c r="B757" s="136"/>
      <c r="C757" s="136"/>
      <c r="D757" s="136"/>
      <c r="E757" s="136"/>
      <c r="F757" s="136"/>
      <c r="G757" s="136"/>
      <c r="H757" s="136"/>
      <c r="I757" s="136"/>
      <c r="J757" s="136"/>
      <c r="K757" s="136"/>
      <c r="L757" s="136"/>
      <c r="M757" s="136"/>
      <c r="N757" s="136"/>
      <c r="O757" s="136"/>
      <c r="P757" s="136"/>
      <c r="Q757" s="136"/>
      <c r="R757" s="136"/>
      <c r="S757" s="136"/>
      <c r="T757" s="136"/>
      <c r="U757" s="136"/>
      <c r="V757" s="136"/>
      <c r="W757" s="136"/>
      <c r="X757" s="136"/>
      <c r="Y757" s="136"/>
      <c r="Z757" s="136"/>
      <c r="AA757" s="136"/>
      <c r="AB757" s="136"/>
      <c r="AC757" s="136"/>
      <c r="AD757" s="136"/>
      <c r="AE757" s="136"/>
      <c r="AF757" s="136"/>
      <c r="AG757" s="136"/>
    </row>
    <row r="758" spans="1:33" ht="12.75" customHeight="1">
      <c r="A758" s="136"/>
      <c r="B758" s="136"/>
      <c r="C758" s="136"/>
      <c r="D758" s="136"/>
      <c r="E758" s="136"/>
      <c r="F758" s="136"/>
      <c r="G758" s="136"/>
      <c r="H758" s="136"/>
      <c r="I758" s="136"/>
      <c r="J758" s="136"/>
      <c r="K758" s="136"/>
      <c r="L758" s="136"/>
      <c r="M758" s="136"/>
      <c r="N758" s="136"/>
      <c r="O758" s="136"/>
      <c r="P758" s="136"/>
      <c r="Q758" s="136"/>
      <c r="R758" s="136"/>
      <c r="S758" s="136"/>
      <c r="T758" s="136"/>
      <c r="U758" s="136"/>
      <c r="V758" s="136"/>
      <c r="W758" s="136"/>
      <c r="X758" s="136"/>
      <c r="Y758" s="136"/>
      <c r="Z758" s="136"/>
      <c r="AA758" s="136"/>
      <c r="AB758" s="136"/>
      <c r="AC758" s="136"/>
      <c r="AD758" s="136"/>
      <c r="AE758" s="136"/>
      <c r="AF758" s="136"/>
      <c r="AG758" s="136"/>
    </row>
    <row r="759" spans="1:33" ht="12.75" customHeight="1">
      <c r="A759" s="136"/>
      <c r="B759" s="136"/>
      <c r="C759" s="136"/>
      <c r="D759" s="136"/>
      <c r="E759" s="136"/>
      <c r="F759" s="136"/>
      <c r="G759" s="136"/>
      <c r="H759" s="136"/>
      <c r="I759" s="136"/>
      <c r="J759" s="136"/>
      <c r="K759" s="136"/>
      <c r="L759" s="136"/>
      <c r="M759" s="136"/>
      <c r="N759" s="136"/>
      <c r="O759" s="136"/>
      <c r="P759" s="136"/>
      <c r="Q759" s="136"/>
      <c r="R759" s="136"/>
      <c r="S759" s="136"/>
      <c r="T759" s="136"/>
      <c r="U759" s="136"/>
      <c r="V759" s="136"/>
      <c r="W759" s="136"/>
      <c r="X759" s="136"/>
      <c r="Y759" s="136"/>
      <c r="Z759" s="136"/>
      <c r="AA759" s="136"/>
      <c r="AB759" s="136"/>
      <c r="AC759" s="136"/>
      <c r="AD759" s="136"/>
      <c r="AE759" s="136"/>
      <c r="AF759" s="136"/>
      <c r="AG759" s="136"/>
    </row>
    <row r="760" spans="1:33" ht="12.75" customHeight="1">
      <c r="A760" s="136"/>
      <c r="B760" s="136"/>
      <c r="C760" s="136"/>
      <c r="D760" s="136"/>
      <c r="E760" s="136"/>
      <c r="F760" s="136"/>
      <c r="G760" s="136"/>
      <c r="H760" s="136"/>
      <c r="I760" s="136"/>
      <c r="J760" s="136"/>
      <c r="K760" s="136"/>
      <c r="L760" s="136"/>
      <c r="M760" s="136"/>
      <c r="N760" s="136"/>
      <c r="O760" s="136"/>
      <c r="P760" s="136"/>
      <c r="Q760" s="136"/>
      <c r="R760" s="136"/>
      <c r="S760" s="136"/>
      <c r="T760" s="136"/>
      <c r="U760" s="136"/>
      <c r="V760" s="136"/>
      <c r="W760" s="136"/>
      <c r="X760" s="136"/>
      <c r="Y760" s="136"/>
      <c r="Z760" s="136"/>
      <c r="AA760" s="136"/>
      <c r="AB760" s="136"/>
      <c r="AC760" s="136"/>
      <c r="AD760" s="136"/>
      <c r="AE760" s="136"/>
      <c r="AF760" s="136"/>
      <c r="AG760" s="136"/>
    </row>
    <row r="761" spans="1:33" ht="12.75" customHeight="1">
      <c r="A761" s="136"/>
      <c r="B761" s="136"/>
      <c r="C761" s="136"/>
      <c r="D761" s="136"/>
      <c r="E761" s="136"/>
      <c r="F761" s="136"/>
      <c r="G761" s="136"/>
      <c r="H761" s="136"/>
      <c r="I761" s="136"/>
      <c r="J761" s="136"/>
      <c r="K761" s="136"/>
      <c r="L761" s="136"/>
      <c r="M761" s="136"/>
      <c r="N761" s="136"/>
      <c r="O761" s="136"/>
      <c r="P761" s="136"/>
      <c r="Q761" s="136"/>
      <c r="R761" s="136"/>
      <c r="S761" s="136"/>
      <c r="T761" s="136"/>
      <c r="U761" s="136"/>
      <c r="V761" s="136"/>
      <c r="W761" s="136"/>
      <c r="X761" s="136"/>
      <c r="Y761" s="136"/>
      <c r="Z761" s="136"/>
      <c r="AA761" s="136"/>
      <c r="AB761" s="136"/>
      <c r="AC761" s="136"/>
      <c r="AD761" s="136"/>
      <c r="AE761" s="136"/>
      <c r="AF761" s="136"/>
      <c r="AG761" s="136"/>
    </row>
    <row r="762" spans="1:33" ht="12.75" customHeight="1">
      <c r="A762" s="136"/>
      <c r="B762" s="136"/>
      <c r="C762" s="136"/>
      <c r="D762" s="136"/>
      <c r="E762" s="136"/>
      <c r="F762" s="136"/>
      <c r="G762" s="136"/>
      <c r="H762" s="136"/>
      <c r="I762" s="136"/>
      <c r="J762" s="136"/>
      <c r="K762" s="136"/>
      <c r="L762" s="136"/>
      <c r="M762" s="136"/>
      <c r="N762" s="136"/>
      <c r="O762" s="136"/>
      <c r="P762" s="136"/>
      <c r="Q762" s="136"/>
      <c r="R762" s="136"/>
      <c r="S762" s="136"/>
      <c r="T762" s="136"/>
      <c r="U762" s="136"/>
      <c r="V762" s="136"/>
      <c r="W762" s="136"/>
      <c r="X762" s="136"/>
      <c r="Y762" s="136"/>
      <c r="Z762" s="136"/>
      <c r="AA762" s="136"/>
      <c r="AB762" s="136"/>
      <c r="AC762" s="136"/>
      <c r="AD762" s="136"/>
      <c r="AE762" s="136"/>
      <c r="AF762" s="136"/>
      <c r="AG762" s="136"/>
    </row>
    <row r="763" spans="1:33" ht="12.75" customHeight="1">
      <c r="A763" s="136"/>
      <c r="B763" s="136"/>
      <c r="C763" s="136"/>
      <c r="D763" s="136"/>
      <c r="E763" s="136"/>
      <c r="F763" s="136"/>
      <c r="G763" s="136"/>
      <c r="H763" s="136"/>
      <c r="I763" s="136"/>
      <c r="J763" s="136"/>
      <c r="K763" s="136"/>
      <c r="L763" s="136"/>
      <c r="M763" s="136"/>
      <c r="N763" s="136"/>
      <c r="O763" s="136"/>
      <c r="P763" s="136"/>
      <c r="Q763" s="136"/>
      <c r="R763" s="136"/>
      <c r="S763" s="136"/>
      <c r="T763" s="136"/>
      <c r="U763" s="136"/>
      <c r="V763" s="136"/>
      <c r="W763" s="136"/>
      <c r="X763" s="136"/>
      <c r="Y763" s="136"/>
      <c r="Z763" s="136"/>
      <c r="AA763" s="136"/>
      <c r="AB763" s="136"/>
      <c r="AC763" s="136"/>
      <c r="AD763" s="136"/>
      <c r="AE763" s="136"/>
      <c r="AF763" s="136"/>
      <c r="AG763" s="136"/>
    </row>
    <row r="764" spans="1:33" ht="12.75" customHeight="1">
      <c r="A764" s="136"/>
      <c r="B764" s="136"/>
      <c r="C764" s="136"/>
      <c r="D764" s="136"/>
      <c r="E764" s="136"/>
      <c r="F764" s="136"/>
      <c r="G764" s="136"/>
      <c r="H764" s="136"/>
      <c r="I764" s="136"/>
      <c r="J764" s="136"/>
      <c r="K764" s="136"/>
      <c r="L764" s="136"/>
      <c r="M764" s="136"/>
      <c r="N764" s="136"/>
      <c r="O764" s="136"/>
      <c r="P764" s="136"/>
      <c r="Q764" s="136"/>
      <c r="R764" s="136"/>
      <c r="S764" s="136"/>
      <c r="T764" s="136"/>
      <c r="U764" s="136"/>
      <c r="V764" s="136"/>
      <c r="W764" s="136"/>
      <c r="X764" s="136"/>
      <c r="Y764" s="136"/>
      <c r="Z764" s="136"/>
      <c r="AA764" s="136"/>
      <c r="AB764" s="136"/>
      <c r="AC764" s="136"/>
      <c r="AD764" s="136"/>
      <c r="AE764" s="136"/>
      <c r="AF764" s="136"/>
      <c r="AG764" s="136"/>
    </row>
    <row r="765" spans="1:33" ht="12.75" customHeight="1">
      <c r="A765" s="136"/>
      <c r="B765" s="136"/>
      <c r="C765" s="136"/>
      <c r="D765" s="136"/>
      <c r="E765" s="136"/>
      <c r="F765" s="136"/>
      <c r="G765" s="136"/>
      <c r="H765" s="136"/>
      <c r="I765" s="136"/>
      <c r="J765" s="136"/>
      <c r="K765" s="136"/>
      <c r="L765" s="136"/>
      <c r="M765" s="136"/>
      <c r="N765" s="136"/>
      <c r="O765" s="136"/>
      <c r="P765" s="136"/>
      <c r="Q765" s="136"/>
      <c r="R765" s="136"/>
      <c r="S765" s="136"/>
      <c r="T765" s="136"/>
      <c r="U765" s="136"/>
      <c r="V765" s="136"/>
      <c r="W765" s="136"/>
      <c r="X765" s="136"/>
      <c r="Y765" s="136"/>
      <c r="Z765" s="136"/>
      <c r="AA765" s="136"/>
      <c r="AB765" s="136"/>
      <c r="AC765" s="136"/>
      <c r="AD765" s="136"/>
      <c r="AE765" s="136"/>
      <c r="AF765" s="136"/>
      <c r="AG765" s="136"/>
    </row>
    <row r="766" spans="1:33" ht="12.75" customHeight="1">
      <c r="A766" s="136"/>
      <c r="B766" s="136"/>
      <c r="C766" s="136"/>
      <c r="D766" s="136"/>
      <c r="E766" s="136"/>
      <c r="F766" s="136"/>
      <c r="G766" s="136"/>
      <c r="H766" s="136"/>
      <c r="I766" s="136"/>
      <c r="J766" s="136"/>
      <c r="K766" s="136"/>
      <c r="L766" s="136"/>
      <c r="M766" s="136"/>
      <c r="N766" s="136"/>
      <c r="O766" s="136"/>
      <c r="P766" s="136"/>
      <c r="Q766" s="136"/>
      <c r="R766" s="136"/>
      <c r="S766" s="136"/>
      <c r="T766" s="136"/>
      <c r="U766" s="136"/>
      <c r="V766" s="136"/>
      <c r="W766" s="136"/>
      <c r="X766" s="136"/>
      <c r="Y766" s="136"/>
      <c r="Z766" s="136"/>
      <c r="AA766" s="136"/>
      <c r="AB766" s="136"/>
      <c r="AC766" s="136"/>
      <c r="AD766" s="136"/>
      <c r="AE766" s="136"/>
      <c r="AF766" s="136"/>
      <c r="AG766" s="136"/>
    </row>
    <row r="767" spans="1:33" ht="12.75" customHeight="1">
      <c r="A767" s="136"/>
      <c r="B767" s="136"/>
      <c r="C767" s="136"/>
      <c r="D767" s="136"/>
      <c r="E767" s="136"/>
      <c r="F767" s="136"/>
      <c r="G767" s="136"/>
      <c r="H767" s="136"/>
      <c r="I767" s="136"/>
      <c r="J767" s="136"/>
      <c r="K767" s="136"/>
      <c r="L767" s="136"/>
      <c r="M767" s="136"/>
      <c r="N767" s="136"/>
      <c r="O767" s="136"/>
      <c r="P767" s="136"/>
      <c r="Q767" s="136"/>
      <c r="R767" s="136"/>
      <c r="S767" s="136"/>
      <c r="T767" s="136"/>
      <c r="U767" s="136"/>
      <c r="V767" s="136"/>
      <c r="W767" s="136"/>
      <c r="X767" s="136"/>
      <c r="Y767" s="136"/>
      <c r="Z767" s="136"/>
      <c r="AA767" s="136"/>
      <c r="AB767" s="136"/>
      <c r="AC767" s="136"/>
      <c r="AD767" s="136"/>
      <c r="AE767" s="136"/>
      <c r="AF767" s="136"/>
      <c r="AG767" s="136"/>
    </row>
    <row r="768" spans="1:33" ht="12.75" customHeight="1">
      <c r="A768" s="136"/>
      <c r="B768" s="136"/>
      <c r="C768" s="136"/>
      <c r="D768" s="136"/>
      <c r="E768" s="136"/>
      <c r="F768" s="136"/>
      <c r="G768" s="136"/>
      <c r="H768" s="136"/>
      <c r="I768" s="136"/>
      <c r="J768" s="136"/>
      <c r="K768" s="136"/>
      <c r="L768" s="136"/>
      <c r="M768" s="136"/>
      <c r="N768" s="136"/>
      <c r="O768" s="136"/>
      <c r="P768" s="136"/>
      <c r="Q768" s="136"/>
      <c r="R768" s="136"/>
      <c r="S768" s="136"/>
      <c r="T768" s="136"/>
      <c r="U768" s="136"/>
      <c r="V768" s="136"/>
      <c r="W768" s="136"/>
      <c r="X768" s="136"/>
      <c r="Y768" s="136"/>
      <c r="Z768" s="136"/>
      <c r="AA768" s="136"/>
      <c r="AB768" s="136"/>
      <c r="AC768" s="136"/>
      <c r="AD768" s="136"/>
      <c r="AE768" s="136"/>
      <c r="AF768" s="136"/>
      <c r="AG768" s="136"/>
    </row>
    <row r="769" spans="1:33" ht="12.75" customHeight="1">
      <c r="A769" s="136"/>
      <c r="B769" s="136"/>
      <c r="C769" s="136"/>
      <c r="D769" s="136"/>
      <c r="E769" s="136"/>
      <c r="F769" s="136"/>
      <c r="G769" s="136"/>
      <c r="H769" s="136"/>
      <c r="I769" s="136"/>
      <c r="J769" s="136"/>
      <c r="K769" s="136"/>
      <c r="L769" s="136"/>
      <c r="M769" s="136"/>
      <c r="N769" s="136"/>
      <c r="O769" s="136"/>
      <c r="P769" s="136"/>
      <c r="Q769" s="136"/>
      <c r="R769" s="136"/>
      <c r="S769" s="136"/>
      <c r="T769" s="136"/>
      <c r="U769" s="136"/>
      <c r="V769" s="136"/>
      <c r="W769" s="136"/>
      <c r="X769" s="136"/>
      <c r="Y769" s="136"/>
      <c r="Z769" s="136"/>
      <c r="AA769" s="136"/>
      <c r="AB769" s="136"/>
      <c r="AC769" s="136"/>
      <c r="AD769" s="136"/>
      <c r="AE769" s="136"/>
      <c r="AF769" s="136"/>
      <c r="AG769" s="136"/>
    </row>
    <row r="770" spans="1:33" ht="12.75" customHeight="1">
      <c r="A770" s="136"/>
      <c r="B770" s="136"/>
      <c r="C770" s="136"/>
      <c r="D770" s="136"/>
      <c r="E770" s="136"/>
      <c r="F770" s="136"/>
      <c r="G770" s="136"/>
      <c r="H770" s="136"/>
      <c r="I770" s="136"/>
      <c r="J770" s="136"/>
      <c r="K770" s="136"/>
      <c r="L770" s="136"/>
      <c r="M770" s="136"/>
      <c r="N770" s="136"/>
      <c r="O770" s="136"/>
      <c r="P770" s="136"/>
      <c r="Q770" s="136"/>
      <c r="R770" s="136"/>
      <c r="S770" s="136"/>
      <c r="T770" s="136"/>
      <c r="U770" s="136"/>
      <c r="V770" s="136"/>
      <c r="W770" s="136"/>
      <c r="X770" s="136"/>
      <c r="Y770" s="136"/>
      <c r="Z770" s="136"/>
      <c r="AA770" s="136"/>
      <c r="AB770" s="136"/>
      <c r="AC770" s="136"/>
      <c r="AD770" s="136"/>
      <c r="AE770" s="136"/>
      <c r="AF770" s="136"/>
      <c r="AG770" s="136"/>
    </row>
    <row r="771" spans="1:33" ht="12.75" customHeight="1">
      <c r="A771" s="136"/>
      <c r="B771" s="136"/>
      <c r="C771" s="136"/>
      <c r="D771" s="136"/>
      <c r="E771" s="136"/>
      <c r="F771" s="136"/>
      <c r="G771" s="136"/>
      <c r="H771" s="136"/>
      <c r="I771" s="136"/>
      <c r="J771" s="136"/>
      <c r="K771" s="136"/>
      <c r="L771" s="136"/>
      <c r="M771" s="136"/>
      <c r="N771" s="136"/>
      <c r="O771" s="136"/>
      <c r="P771" s="136"/>
      <c r="Q771" s="136"/>
      <c r="R771" s="136"/>
      <c r="S771" s="136"/>
      <c r="T771" s="136"/>
      <c r="U771" s="136"/>
      <c r="V771" s="136"/>
      <c r="W771" s="136"/>
      <c r="X771" s="136"/>
      <c r="Y771" s="136"/>
      <c r="Z771" s="136"/>
      <c r="AA771" s="136"/>
      <c r="AB771" s="136"/>
      <c r="AC771" s="136"/>
      <c r="AD771" s="136"/>
      <c r="AE771" s="136"/>
      <c r="AF771" s="136"/>
      <c r="AG771" s="136"/>
    </row>
    <row r="772" spans="1:33" ht="12.75" customHeight="1">
      <c r="A772" s="136"/>
      <c r="B772" s="136"/>
      <c r="C772" s="136"/>
      <c r="D772" s="136"/>
      <c r="E772" s="136"/>
      <c r="F772" s="136"/>
      <c r="G772" s="136"/>
      <c r="H772" s="136"/>
      <c r="I772" s="136"/>
      <c r="J772" s="136"/>
      <c r="K772" s="136"/>
      <c r="L772" s="136"/>
      <c r="M772" s="136"/>
      <c r="N772" s="136"/>
      <c r="O772" s="136"/>
      <c r="P772" s="136"/>
      <c r="Q772" s="136"/>
      <c r="R772" s="136"/>
      <c r="S772" s="136"/>
      <c r="T772" s="136"/>
      <c r="U772" s="136"/>
      <c r="V772" s="136"/>
      <c r="W772" s="136"/>
      <c r="X772" s="136"/>
      <c r="Y772" s="136"/>
      <c r="Z772" s="136"/>
      <c r="AA772" s="136"/>
      <c r="AB772" s="136"/>
      <c r="AC772" s="136"/>
      <c r="AD772" s="136"/>
      <c r="AE772" s="136"/>
      <c r="AF772" s="136"/>
      <c r="AG772" s="136"/>
    </row>
    <row r="773" spans="1:33" ht="12.75" customHeight="1">
      <c r="A773" s="136"/>
      <c r="B773" s="136"/>
      <c r="C773" s="136"/>
      <c r="D773" s="136"/>
      <c r="E773" s="136"/>
      <c r="F773" s="136"/>
      <c r="G773" s="136"/>
      <c r="H773" s="136"/>
      <c r="I773" s="136"/>
      <c r="J773" s="136"/>
      <c r="K773" s="136"/>
      <c r="L773" s="136"/>
      <c r="M773" s="136"/>
      <c r="N773" s="136"/>
      <c r="O773" s="136"/>
      <c r="P773" s="136"/>
      <c r="Q773" s="136"/>
      <c r="R773" s="136"/>
      <c r="S773" s="136"/>
      <c r="T773" s="136"/>
      <c r="U773" s="136"/>
      <c r="V773" s="136"/>
      <c r="W773" s="136"/>
      <c r="X773" s="136"/>
      <c r="Y773" s="136"/>
      <c r="Z773" s="136"/>
      <c r="AA773" s="136"/>
      <c r="AB773" s="136"/>
      <c r="AC773" s="136"/>
      <c r="AD773" s="136"/>
      <c r="AE773" s="136"/>
      <c r="AF773" s="136"/>
      <c r="AG773" s="136"/>
    </row>
    <row r="774" spans="1:33" ht="12.75" customHeight="1">
      <c r="A774" s="136"/>
      <c r="B774" s="136"/>
      <c r="C774" s="136"/>
      <c r="D774" s="136"/>
      <c r="E774" s="136"/>
      <c r="F774" s="136"/>
      <c r="G774" s="136"/>
      <c r="H774" s="136"/>
      <c r="I774" s="136"/>
      <c r="J774" s="136"/>
      <c r="K774" s="136"/>
      <c r="L774" s="136"/>
      <c r="M774" s="136"/>
      <c r="N774" s="136"/>
      <c r="O774" s="136"/>
      <c r="P774" s="136"/>
      <c r="Q774" s="136"/>
      <c r="R774" s="136"/>
      <c r="S774" s="136"/>
      <c r="T774" s="136"/>
      <c r="U774" s="136"/>
      <c r="V774" s="136"/>
      <c r="W774" s="136"/>
      <c r="X774" s="136"/>
      <c r="Y774" s="136"/>
      <c r="Z774" s="136"/>
      <c r="AA774" s="136"/>
      <c r="AB774" s="136"/>
      <c r="AC774" s="136"/>
      <c r="AD774" s="136"/>
      <c r="AE774" s="136"/>
      <c r="AF774" s="136"/>
      <c r="AG774" s="136"/>
    </row>
    <row r="775" spans="1:33" ht="12.75" customHeight="1">
      <c r="A775" s="136"/>
      <c r="B775" s="136"/>
      <c r="C775" s="136"/>
      <c r="D775" s="136"/>
      <c r="E775" s="136"/>
      <c r="F775" s="136"/>
      <c r="G775" s="136"/>
      <c r="H775" s="136"/>
      <c r="I775" s="136"/>
      <c r="J775" s="136"/>
      <c r="K775" s="136"/>
      <c r="L775" s="136"/>
      <c r="M775" s="136"/>
      <c r="N775" s="136"/>
      <c r="O775" s="136"/>
      <c r="P775" s="136"/>
      <c r="Q775" s="136"/>
      <c r="R775" s="136"/>
      <c r="S775" s="136"/>
      <c r="T775" s="136"/>
      <c r="U775" s="136"/>
      <c r="V775" s="136"/>
      <c r="W775" s="136"/>
      <c r="X775" s="136"/>
      <c r="Y775" s="136"/>
      <c r="Z775" s="136"/>
      <c r="AA775" s="136"/>
      <c r="AB775" s="136"/>
      <c r="AC775" s="136"/>
      <c r="AD775" s="136"/>
      <c r="AE775" s="136"/>
      <c r="AF775" s="136"/>
      <c r="AG775" s="136"/>
    </row>
    <row r="776" spans="1:33" ht="12.75" customHeight="1">
      <c r="A776" s="136"/>
      <c r="B776" s="136"/>
      <c r="C776" s="136"/>
      <c r="D776" s="136"/>
      <c r="E776" s="136"/>
      <c r="F776" s="136"/>
      <c r="G776" s="136"/>
      <c r="H776" s="136"/>
      <c r="I776" s="136"/>
      <c r="J776" s="136"/>
      <c r="K776" s="136"/>
      <c r="L776" s="136"/>
      <c r="M776" s="136"/>
      <c r="N776" s="136"/>
      <c r="O776" s="136"/>
      <c r="P776" s="136"/>
      <c r="Q776" s="136"/>
      <c r="R776" s="136"/>
      <c r="S776" s="136"/>
      <c r="T776" s="136"/>
      <c r="U776" s="136"/>
      <c r="V776" s="136"/>
      <c r="W776" s="136"/>
      <c r="X776" s="136"/>
      <c r="Y776" s="136"/>
      <c r="Z776" s="136"/>
      <c r="AA776" s="136"/>
      <c r="AB776" s="136"/>
      <c r="AC776" s="136"/>
      <c r="AD776" s="136"/>
      <c r="AE776" s="136"/>
      <c r="AF776" s="136"/>
      <c r="AG776" s="136"/>
    </row>
    <row r="777" spans="1:33" ht="12.75" customHeight="1">
      <c r="A777" s="136"/>
      <c r="B777" s="136"/>
      <c r="C777" s="136"/>
      <c r="D777" s="136"/>
      <c r="E777" s="136"/>
      <c r="F777" s="136"/>
      <c r="G777" s="136"/>
      <c r="H777" s="136"/>
      <c r="I777" s="136"/>
      <c r="J777" s="136"/>
      <c r="K777" s="136"/>
      <c r="L777" s="136"/>
      <c r="M777" s="136"/>
      <c r="N777" s="136"/>
      <c r="O777" s="136"/>
      <c r="P777" s="136"/>
      <c r="Q777" s="136"/>
      <c r="R777" s="136"/>
      <c r="S777" s="136"/>
      <c r="T777" s="136"/>
      <c r="U777" s="136"/>
      <c r="V777" s="136"/>
      <c r="W777" s="136"/>
      <c r="X777" s="136"/>
      <c r="Y777" s="136"/>
      <c r="Z777" s="136"/>
      <c r="AA777" s="136"/>
      <c r="AB777" s="136"/>
      <c r="AC777" s="136"/>
      <c r="AD777" s="136"/>
      <c r="AE777" s="136"/>
      <c r="AF777" s="136"/>
      <c r="AG777" s="136"/>
    </row>
    <row r="778" spans="1:33" ht="12.75" customHeight="1">
      <c r="A778" s="136"/>
      <c r="B778" s="136"/>
      <c r="C778" s="136"/>
      <c r="D778" s="136"/>
      <c r="E778" s="136"/>
      <c r="F778" s="136"/>
      <c r="G778" s="136"/>
      <c r="H778" s="136"/>
      <c r="I778" s="136"/>
      <c r="J778" s="136"/>
      <c r="K778" s="136"/>
      <c r="L778" s="136"/>
      <c r="M778" s="136"/>
      <c r="N778" s="136"/>
      <c r="O778" s="136"/>
      <c r="P778" s="136"/>
      <c r="Q778" s="136"/>
      <c r="R778" s="136"/>
      <c r="S778" s="136"/>
      <c r="T778" s="136"/>
      <c r="U778" s="136"/>
      <c r="V778" s="136"/>
      <c r="W778" s="136"/>
      <c r="X778" s="136"/>
      <c r="Y778" s="136"/>
      <c r="Z778" s="136"/>
      <c r="AA778" s="136"/>
      <c r="AB778" s="136"/>
      <c r="AC778" s="136"/>
      <c r="AD778" s="136"/>
      <c r="AE778" s="136"/>
      <c r="AF778" s="136"/>
      <c r="AG778" s="136"/>
    </row>
    <row r="779" spans="1:33" ht="12.75" customHeight="1">
      <c r="A779" s="136"/>
      <c r="B779" s="136"/>
      <c r="C779" s="136"/>
      <c r="D779" s="136"/>
      <c r="E779" s="136"/>
      <c r="F779" s="136"/>
      <c r="G779" s="136"/>
      <c r="H779" s="136"/>
      <c r="I779" s="136"/>
      <c r="J779" s="136"/>
      <c r="K779" s="136"/>
      <c r="L779" s="136"/>
      <c r="M779" s="136"/>
      <c r="N779" s="136"/>
      <c r="O779" s="136"/>
      <c r="P779" s="136"/>
      <c r="Q779" s="136"/>
      <c r="R779" s="136"/>
      <c r="S779" s="136"/>
      <c r="T779" s="136"/>
      <c r="U779" s="136"/>
      <c r="V779" s="136"/>
      <c r="W779" s="136"/>
      <c r="X779" s="136"/>
      <c r="Y779" s="136"/>
      <c r="Z779" s="136"/>
      <c r="AA779" s="136"/>
      <c r="AB779" s="136"/>
      <c r="AC779" s="136"/>
      <c r="AD779" s="136"/>
      <c r="AE779" s="136"/>
      <c r="AF779" s="136"/>
      <c r="AG779" s="136"/>
    </row>
    <row r="780" spans="1:33" ht="12.75" customHeight="1">
      <c r="A780" s="136"/>
      <c r="B780" s="136"/>
      <c r="C780" s="136"/>
      <c r="D780" s="136"/>
      <c r="E780" s="136"/>
      <c r="F780" s="136"/>
      <c r="G780" s="136"/>
      <c r="H780" s="136"/>
      <c r="I780" s="136"/>
      <c r="J780" s="136"/>
      <c r="K780" s="136"/>
      <c r="L780" s="136"/>
      <c r="M780" s="136"/>
      <c r="N780" s="136"/>
      <c r="O780" s="136"/>
      <c r="P780" s="136"/>
      <c r="Q780" s="136"/>
      <c r="R780" s="136"/>
      <c r="S780" s="136"/>
      <c r="T780" s="136"/>
      <c r="U780" s="136"/>
      <c r="V780" s="136"/>
      <c r="W780" s="136"/>
      <c r="X780" s="136"/>
      <c r="Y780" s="136"/>
      <c r="Z780" s="136"/>
      <c r="AA780" s="136"/>
      <c r="AB780" s="136"/>
      <c r="AC780" s="136"/>
      <c r="AD780" s="136"/>
      <c r="AE780" s="136"/>
      <c r="AF780" s="136"/>
      <c r="AG780" s="136"/>
    </row>
    <row r="781" spans="1:33" ht="12.75" customHeight="1">
      <c r="A781" s="136"/>
      <c r="B781" s="136"/>
      <c r="C781" s="136"/>
      <c r="D781" s="136"/>
      <c r="E781" s="136"/>
      <c r="F781" s="136"/>
      <c r="G781" s="136"/>
      <c r="H781" s="136"/>
      <c r="I781" s="136"/>
      <c r="J781" s="136"/>
      <c r="K781" s="136"/>
      <c r="L781" s="136"/>
      <c r="M781" s="136"/>
      <c r="N781" s="136"/>
      <c r="O781" s="136"/>
      <c r="P781" s="136"/>
      <c r="Q781" s="136"/>
      <c r="R781" s="136"/>
      <c r="S781" s="136"/>
      <c r="T781" s="136"/>
      <c r="U781" s="136"/>
      <c r="V781" s="136"/>
      <c r="W781" s="136"/>
      <c r="X781" s="136"/>
      <c r="Y781" s="136"/>
      <c r="Z781" s="136"/>
      <c r="AA781" s="136"/>
      <c r="AB781" s="136"/>
      <c r="AC781" s="136"/>
      <c r="AD781" s="136"/>
      <c r="AE781" s="136"/>
      <c r="AF781" s="136"/>
      <c r="AG781" s="136"/>
    </row>
    <row r="782" spans="1:33" ht="12.75" customHeight="1">
      <c r="A782" s="136"/>
      <c r="B782" s="136"/>
      <c r="C782" s="136"/>
      <c r="D782" s="136"/>
      <c r="E782" s="136"/>
      <c r="F782" s="136"/>
      <c r="G782" s="136"/>
      <c r="H782" s="136"/>
      <c r="I782" s="136"/>
      <c r="J782" s="136"/>
      <c r="K782" s="136"/>
      <c r="L782" s="136"/>
      <c r="M782" s="136"/>
      <c r="N782" s="136"/>
      <c r="O782" s="136"/>
      <c r="P782" s="136"/>
      <c r="Q782" s="136"/>
      <c r="R782" s="136"/>
      <c r="S782" s="136"/>
      <c r="T782" s="136"/>
      <c r="U782" s="136"/>
      <c r="V782" s="136"/>
      <c r="W782" s="136"/>
      <c r="X782" s="136"/>
      <c r="Y782" s="136"/>
      <c r="Z782" s="136"/>
      <c r="AA782" s="136"/>
      <c r="AB782" s="136"/>
      <c r="AC782" s="136"/>
      <c r="AD782" s="136"/>
      <c r="AE782" s="136"/>
      <c r="AF782" s="136"/>
      <c r="AG782" s="136"/>
    </row>
    <row r="783" spans="1:33" ht="12.75" customHeight="1">
      <c r="A783" s="136"/>
      <c r="B783" s="136"/>
      <c r="C783" s="136"/>
      <c r="D783" s="136"/>
      <c r="E783" s="136"/>
      <c r="F783" s="136"/>
      <c r="G783" s="136"/>
      <c r="H783" s="136"/>
      <c r="I783" s="136"/>
      <c r="J783" s="136"/>
      <c r="K783" s="136"/>
      <c r="L783" s="136"/>
      <c r="M783" s="136"/>
      <c r="N783" s="136"/>
      <c r="O783" s="136"/>
      <c r="P783" s="136"/>
      <c r="Q783" s="136"/>
      <c r="R783" s="136"/>
      <c r="S783" s="136"/>
      <c r="T783" s="136"/>
      <c r="U783" s="136"/>
      <c r="V783" s="136"/>
      <c r="W783" s="136"/>
      <c r="X783" s="136"/>
      <c r="Y783" s="136"/>
      <c r="Z783" s="136"/>
      <c r="AA783" s="136"/>
      <c r="AB783" s="136"/>
      <c r="AC783" s="136"/>
      <c r="AD783" s="136"/>
      <c r="AE783" s="136"/>
      <c r="AF783" s="136"/>
      <c r="AG783" s="136"/>
    </row>
    <row r="784" spans="1:33" ht="12.75" customHeight="1">
      <c r="A784" s="136"/>
      <c r="B784" s="136"/>
      <c r="C784" s="136"/>
      <c r="D784" s="136"/>
      <c r="E784" s="136"/>
      <c r="F784" s="136"/>
      <c r="G784" s="136"/>
      <c r="H784" s="136"/>
      <c r="I784" s="136"/>
      <c r="J784" s="136"/>
      <c r="K784" s="136"/>
      <c r="L784" s="136"/>
      <c r="M784" s="136"/>
      <c r="N784" s="136"/>
      <c r="O784" s="136"/>
      <c r="P784" s="136"/>
      <c r="Q784" s="136"/>
      <c r="R784" s="136"/>
      <c r="S784" s="136"/>
      <c r="T784" s="136"/>
      <c r="U784" s="136"/>
      <c r="V784" s="136"/>
      <c r="W784" s="136"/>
      <c r="X784" s="136"/>
      <c r="Y784" s="136"/>
      <c r="Z784" s="136"/>
      <c r="AA784" s="136"/>
      <c r="AB784" s="136"/>
      <c r="AC784" s="136"/>
      <c r="AD784" s="136"/>
      <c r="AE784" s="136"/>
      <c r="AF784" s="136"/>
      <c r="AG784" s="136"/>
    </row>
    <row r="785" spans="1:33" ht="12.75" customHeight="1">
      <c r="A785" s="136"/>
      <c r="B785" s="136"/>
      <c r="C785" s="136"/>
      <c r="D785" s="136"/>
      <c r="E785" s="136"/>
      <c r="F785" s="136"/>
      <c r="G785" s="136"/>
      <c r="H785" s="136"/>
      <c r="I785" s="136"/>
      <c r="J785" s="136"/>
      <c r="K785" s="136"/>
      <c r="L785" s="136"/>
      <c r="M785" s="136"/>
      <c r="N785" s="136"/>
      <c r="O785" s="136"/>
      <c r="P785" s="136"/>
      <c r="Q785" s="136"/>
      <c r="R785" s="136"/>
      <c r="S785" s="136"/>
      <c r="T785" s="136"/>
      <c r="U785" s="136"/>
      <c r="V785" s="136"/>
      <c r="W785" s="136"/>
      <c r="X785" s="136"/>
      <c r="Y785" s="136"/>
      <c r="Z785" s="136"/>
      <c r="AA785" s="136"/>
      <c r="AB785" s="136"/>
      <c r="AC785" s="136"/>
      <c r="AD785" s="136"/>
      <c r="AE785" s="136"/>
      <c r="AF785" s="136"/>
      <c r="AG785" s="136"/>
    </row>
    <row r="786" spans="1:33" ht="12.75" customHeight="1">
      <c r="A786" s="136"/>
      <c r="B786" s="136"/>
      <c r="C786" s="136"/>
      <c r="D786" s="136"/>
      <c r="E786" s="136"/>
      <c r="F786" s="136"/>
      <c r="G786" s="136"/>
      <c r="H786" s="136"/>
      <c r="I786" s="136"/>
      <c r="J786" s="136"/>
      <c r="K786" s="136"/>
      <c r="L786" s="136"/>
      <c r="M786" s="136"/>
      <c r="N786" s="136"/>
      <c r="O786" s="136"/>
      <c r="P786" s="136"/>
      <c r="Q786" s="136"/>
      <c r="R786" s="136"/>
      <c r="S786" s="136"/>
      <c r="T786" s="136"/>
      <c r="U786" s="136"/>
      <c r="V786" s="136"/>
      <c r="W786" s="136"/>
      <c r="X786" s="136"/>
      <c r="Y786" s="136"/>
      <c r="Z786" s="136"/>
      <c r="AA786" s="136"/>
      <c r="AB786" s="136"/>
      <c r="AC786" s="136"/>
      <c r="AD786" s="136"/>
      <c r="AE786" s="136"/>
      <c r="AF786" s="136"/>
      <c r="AG786" s="136"/>
    </row>
    <row r="787" spans="1:33" ht="12.75" customHeight="1">
      <c r="A787" s="136"/>
      <c r="B787" s="136"/>
      <c r="C787" s="136"/>
      <c r="D787" s="136"/>
      <c r="E787" s="136"/>
      <c r="F787" s="136"/>
      <c r="G787" s="136"/>
      <c r="H787" s="136"/>
      <c r="I787" s="136"/>
      <c r="J787" s="136"/>
      <c r="K787" s="136"/>
      <c r="L787" s="136"/>
      <c r="M787" s="136"/>
      <c r="N787" s="136"/>
      <c r="O787" s="136"/>
      <c r="P787" s="136"/>
      <c r="Q787" s="136"/>
      <c r="R787" s="136"/>
      <c r="S787" s="136"/>
      <c r="T787" s="136"/>
      <c r="U787" s="136"/>
      <c r="V787" s="136"/>
      <c r="W787" s="136"/>
      <c r="X787" s="136"/>
      <c r="Y787" s="136"/>
      <c r="Z787" s="136"/>
      <c r="AA787" s="136"/>
      <c r="AB787" s="136"/>
      <c r="AC787" s="136"/>
      <c r="AD787" s="136"/>
      <c r="AE787" s="136"/>
      <c r="AF787" s="136"/>
      <c r="AG787" s="136"/>
    </row>
    <row r="788" spans="1:33" ht="12.75" customHeight="1">
      <c r="A788" s="136"/>
      <c r="B788" s="136"/>
      <c r="C788" s="136"/>
      <c r="D788" s="136"/>
      <c r="E788" s="136"/>
      <c r="F788" s="136"/>
      <c r="G788" s="136"/>
      <c r="H788" s="136"/>
      <c r="I788" s="136"/>
      <c r="J788" s="136"/>
      <c r="K788" s="136"/>
      <c r="L788" s="136"/>
      <c r="M788" s="136"/>
      <c r="N788" s="136"/>
      <c r="O788" s="136"/>
      <c r="P788" s="136"/>
      <c r="Q788" s="136"/>
      <c r="R788" s="136"/>
      <c r="S788" s="136"/>
      <c r="T788" s="136"/>
      <c r="U788" s="136"/>
      <c r="V788" s="136"/>
      <c r="W788" s="136"/>
      <c r="X788" s="136"/>
      <c r="Y788" s="136"/>
      <c r="Z788" s="136"/>
      <c r="AA788" s="136"/>
      <c r="AB788" s="136"/>
      <c r="AC788" s="136"/>
      <c r="AD788" s="136"/>
      <c r="AE788" s="136"/>
      <c r="AF788" s="136"/>
      <c r="AG788" s="136"/>
    </row>
    <row r="789" spans="1:33" ht="12.75" customHeight="1">
      <c r="A789" s="136"/>
      <c r="B789" s="136"/>
      <c r="C789" s="136"/>
      <c r="D789" s="136"/>
      <c r="E789" s="136"/>
      <c r="F789" s="136"/>
      <c r="G789" s="136"/>
      <c r="H789" s="136"/>
      <c r="I789" s="136"/>
      <c r="J789" s="136"/>
      <c r="K789" s="136"/>
      <c r="L789" s="136"/>
      <c r="M789" s="136"/>
      <c r="N789" s="136"/>
      <c r="O789" s="136"/>
      <c r="P789" s="136"/>
      <c r="Q789" s="136"/>
      <c r="R789" s="136"/>
      <c r="S789" s="136"/>
      <c r="T789" s="136"/>
      <c r="U789" s="136"/>
      <c r="V789" s="136"/>
      <c r="W789" s="136"/>
      <c r="X789" s="136"/>
      <c r="Y789" s="136"/>
      <c r="Z789" s="136"/>
      <c r="AA789" s="136"/>
      <c r="AB789" s="136"/>
      <c r="AC789" s="136"/>
      <c r="AD789" s="136"/>
      <c r="AE789" s="136"/>
      <c r="AF789" s="136"/>
      <c r="AG789" s="136"/>
    </row>
    <row r="790" spans="1:33" ht="12.75" customHeight="1">
      <c r="A790" s="136"/>
      <c r="B790" s="136"/>
      <c r="C790" s="136"/>
      <c r="D790" s="136"/>
      <c r="E790" s="136"/>
      <c r="F790" s="136"/>
      <c r="G790" s="136"/>
      <c r="H790" s="136"/>
      <c r="I790" s="136"/>
      <c r="J790" s="136"/>
      <c r="K790" s="136"/>
      <c r="L790" s="136"/>
      <c r="M790" s="136"/>
      <c r="N790" s="136"/>
      <c r="O790" s="136"/>
      <c r="P790" s="136"/>
      <c r="Q790" s="136"/>
      <c r="R790" s="136"/>
      <c r="S790" s="136"/>
      <c r="T790" s="136"/>
      <c r="U790" s="136"/>
      <c r="V790" s="136"/>
      <c r="W790" s="136"/>
      <c r="X790" s="136"/>
      <c r="Y790" s="136"/>
      <c r="Z790" s="136"/>
      <c r="AA790" s="136"/>
      <c r="AB790" s="136"/>
      <c r="AC790" s="136"/>
      <c r="AD790" s="136"/>
      <c r="AE790" s="136"/>
      <c r="AF790" s="136"/>
      <c r="AG790" s="136"/>
    </row>
    <row r="791" spans="1:33" ht="12.75" customHeight="1">
      <c r="A791" s="136"/>
      <c r="B791" s="136"/>
      <c r="C791" s="136"/>
      <c r="D791" s="136"/>
      <c r="E791" s="136"/>
      <c r="F791" s="136"/>
      <c r="G791" s="136"/>
      <c r="H791" s="136"/>
      <c r="I791" s="136"/>
      <c r="J791" s="136"/>
      <c r="K791" s="136"/>
      <c r="L791" s="136"/>
      <c r="M791" s="136"/>
      <c r="N791" s="136"/>
      <c r="O791" s="136"/>
      <c r="P791" s="136"/>
      <c r="Q791" s="136"/>
      <c r="R791" s="136"/>
      <c r="S791" s="136"/>
      <c r="T791" s="136"/>
      <c r="U791" s="136"/>
      <c r="V791" s="136"/>
      <c r="W791" s="136"/>
      <c r="X791" s="136"/>
      <c r="Y791" s="136"/>
      <c r="Z791" s="136"/>
      <c r="AA791" s="136"/>
      <c r="AB791" s="136"/>
      <c r="AC791" s="136"/>
      <c r="AD791" s="136"/>
      <c r="AE791" s="136"/>
      <c r="AF791" s="136"/>
      <c r="AG791" s="136"/>
    </row>
    <row r="792" spans="1:33" ht="12.75" customHeight="1">
      <c r="A792" s="136"/>
      <c r="B792" s="136"/>
      <c r="C792" s="136"/>
      <c r="D792" s="136"/>
      <c r="E792" s="136"/>
      <c r="F792" s="136"/>
      <c r="G792" s="136"/>
      <c r="H792" s="136"/>
      <c r="I792" s="136"/>
      <c r="J792" s="136"/>
      <c r="K792" s="136"/>
      <c r="L792" s="136"/>
      <c r="M792" s="136"/>
      <c r="N792" s="136"/>
      <c r="O792" s="136"/>
      <c r="P792" s="136"/>
      <c r="Q792" s="136"/>
      <c r="R792" s="136"/>
      <c r="S792" s="136"/>
      <c r="T792" s="136"/>
      <c r="U792" s="136"/>
      <c r="V792" s="136"/>
      <c r="W792" s="136"/>
      <c r="X792" s="136"/>
      <c r="Y792" s="136"/>
      <c r="Z792" s="136"/>
      <c r="AA792" s="136"/>
      <c r="AB792" s="136"/>
      <c r="AC792" s="136"/>
      <c r="AD792" s="136"/>
      <c r="AE792" s="136"/>
      <c r="AF792" s="136"/>
      <c r="AG792" s="136"/>
    </row>
    <row r="793" spans="1:33" ht="12.75" customHeight="1">
      <c r="A793" s="136"/>
      <c r="B793" s="136"/>
      <c r="C793" s="136"/>
      <c r="D793" s="136"/>
      <c r="E793" s="136"/>
      <c r="F793" s="136"/>
      <c r="G793" s="136"/>
      <c r="H793" s="136"/>
      <c r="I793" s="136"/>
      <c r="J793" s="136"/>
      <c r="K793" s="136"/>
      <c r="L793" s="136"/>
      <c r="M793" s="136"/>
      <c r="N793" s="136"/>
      <c r="O793" s="136"/>
      <c r="P793" s="136"/>
      <c r="Q793" s="136"/>
      <c r="R793" s="136"/>
      <c r="S793" s="136"/>
      <c r="T793" s="136"/>
      <c r="U793" s="136"/>
      <c r="V793" s="136"/>
      <c r="W793" s="136"/>
      <c r="X793" s="136"/>
      <c r="Y793" s="136"/>
      <c r="Z793" s="136"/>
      <c r="AA793" s="136"/>
      <c r="AB793" s="136"/>
      <c r="AC793" s="136"/>
      <c r="AD793" s="136"/>
      <c r="AE793" s="136"/>
      <c r="AF793" s="136"/>
      <c r="AG793" s="136"/>
    </row>
    <row r="794" spans="1:33" ht="12.75" customHeight="1">
      <c r="A794" s="136"/>
      <c r="B794" s="136"/>
      <c r="C794" s="136"/>
      <c r="D794" s="136"/>
      <c r="E794" s="136"/>
      <c r="F794" s="136"/>
      <c r="G794" s="136"/>
      <c r="H794" s="136"/>
      <c r="I794" s="136"/>
      <c r="J794" s="136"/>
      <c r="K794" s="136"/>
      <c r="L794" s="136"/>
      <c r="M794" s="136"/>
      <c r="N794" s="136"/>
      <c r="O794" s="136"/>
      <c r="P794" s="136"/>
      <c r="Q794" s="136"/>
      <c r="R794" s="136"/>
      <c r="S794" s="136"/>
      <c r="T794" s="136"/>
      <c r="U794" s="136"/>
      <c r="V794" s="136"/>
      <c r="W794" s="136"/>
      <c r="X794" s="136"/>
      <c r="Y794" s="136"/>
      <c r="Z794" s="136"/>
      <c r="AA794" s="136"/>
      <c r="AB794" s="136"/>
      <c r="AC794" s="136"/>
      <c r="AD794" s="136"/>
      <c r="AE794" s="136"/>
      <c r="AF794" s="136"/>
      <c r="AG794" s="136"/>
    </row>
    <row r="795" spans="1:33" ht="12.75" customHeight="1">
      <c r="A795" s="136"/>
      <c r="B795" s="136"/>
      <c r="C795" s="136"/>
      <c r="D795" s="136"/>
      <c r="E795" s="136"/>
      <c r="F795" s="136"/>
      <c r="G795" s="136"/>
      <c r="H795" s="136"/>
      <c r="I795" s="136"/>
      <c r="J795" s="136"/>
      <c r="K795" s="136"/>
      <c r="L795" s="136"/>
      <c r="M795" s="136"/>
      <c r="N795" s="136"/>
      <c r="O795" s="136"/>
      <c r="P795" s="136"/>
      <c r="Q795" s="136"/>
      <c r="R795" s="136"/>
      <c r="S795" s="136"/>
      <c r="T795" s="136"/>
      <c r="U795" s="136"/>
      <c r="V795" s="136"/>
      <c r="W795" s="136"/>
      <c r="X795" s="136"/>
      <c r="Y795" s="136"/>
      <c r="Z795" s="136"/>
      <c r="AA795" s="136"/>
      <c r="AB795" s="136"/>
      <c r="AC795" s="136"/>
      <c r="AD795" s="136"/>
      <c r="AE795" s="136"/>
      <c r="AF795" s="136"/>
      <c r="AG795" s="136"/>
    </row>
    <row r="796" spans="1:33" ht="12.75" customHeight="1">
      <c r="A796" s="136"/>
      <c r="B796" s="136"/>
      <c r="C796" s="136"/>
      <c r="D796" s="136"/>
      <c r="E796" s="136"/>
      <c r="F796" s="136"/>
      <c r="G796" s="136"/>
      <c r="H796" s="136"/>
      <c r="I796" s="136"/>
      <c r="J796" s="136"/>
      <c r="K796" s="136"/>
      <c r="L796" s="136"/>
      <c r="M796" s="136"/>
      <c r="N796" s="136"/>
      <c r="O796" s="136"/>
      <c r="P796" s="136"/>
      <c r="Q796" s="136"/>
      <c r="R796" s="136"/>
      <c r="S796" s="136"/>
      <c r="T796" s="136"/>
      <c r="U796" s="136"/>
      <c r="V796" s="136"/>
      <c r="W796" s="136"/>
      <c r="X796" s="136"/>
      <c r="Y796" s="136"/>
      <c r="Z796" s="136"/>
      <c r="AA796" s="136"/>
      <c r="AB796" s="136"/>
      <c r="AC796" s="136"/>
      <c r="AD796" s="136"/>
      <c r="AE796" s="136"/>
      <c r="AF796" s="136"/>
      <c r="AG796" s="136"/>
    </row>
    <row r="797" spans="1:33" ht="12.75" customHeight="1">
      <c r="A797" s="136"/>
      <c r="B797" s="136"/>
      <c r="C797" s="136"/>
      <c r="D797" s="136"/>
      <c r="E797" s="136"/>
      <c r="F797" s="136"/>
      <c r="G797" s="136"/>
      <c r="H797" s="136"/>
      <c r="I797" s="136"/>
      <c r="J797" s="136"/>
      <c r="K797" s="136"/>
      <c r="L797" s="136"/>
      <c r="M797" s="136"/>
      <c r="N797" s="136"/>
      <c r="O797" s="136"/>
      <c r="P797" s="136"/>
      <c r="Q797" s="136"/>
      <c r="R797" s="136"/>
      <c r="S797" s="136"/>
      <c r="T797" s="136"/>
      <c r="U797" s="136"/>
      <c r="V797" s="136"/>
      <c r="W797" s="136"/>
      <c r="X797" s="136"/>
      <c r="Y797" s="136"/>
      <c r="Z797" s="136"/>
      <c r="AA797" s="136"/>
      <c r="AB797" s="136"/>
      <c r="AC797" s="136"/>
      <c r="AD797" s="136"/>
      <c r="AE797" s="136"/>
      <c r="AF797" s="136"/>
      <c r="AG797" s="136"/>
    </row>
    <row r="798" spans="1:33" ht="12.75" customHeight="1">
      <c r="A798" s="136"/>
      <c r="B798" s="136"/>
      <c r="C798" s="136"/>
      <c r="D798" s="136"/>
      <c r="E798" s="136"/>
      <c r="F798" s="136"/>
      <c r="G798" s="136"/>
      <c r="H798" s="136"/>
      <c r="I798" s="136"/>
      <c r="J798" s="136"/>
      <c r="K798" s="136"/>
      <c r="L798" s="136"/>
      <c r="M798" s="136"/>
      <c r="N798" s="136"/>
      <c r="O798" s="136"/>
      <c r="P798" s="136"/>
      <c r="Q798" s="136"/>
      <c r="R798" s="136"/>
      <c r="S798" s="136"/>
      <c r="T798" s="136"/>
      <c r="U798" s="136"/>
      <c r="V798" s="136"/>
      <c r="W798" s="136"/>
      <c r="X798" s="136"/>
      <c r="Y798" s="136"/>
      <c r="Z798" s="136"/>
      <c r="AA798" s="136"/>
      <c r="AB798" s="136"/>
      <c r="AC798" s="136"/>
      <c r="AD798" s="136"/>
      <c r="AE798" s="136"/>
      <c r="AF798" s="136"/>
      <c r="AG798" s="136"/>
    </row>
    <row r="799" spans="1:33" ht="12.75" customHeight="1">
      <c r="A799" s="136"/>
      <c r="B799" s="136"/>
      <c r="C799" s="136"/>
      <c r="D799" s="136"/>
      <c r="E799" s="136"/>
      <c r="F799" s="136"/>
      <c r="G799" s="136"/>
      <c r="H799" s="136"/>
      <c r="I799" s="136"/>
      <c r="J799" s="136"/>
      <c r="K799" s="136"/>
      <c r="L799" s="136"/>
      <c r="M799" s="136"/>
      <c r="N799" s="136"/>
      <c r="O799" s="136"/>
      <c r="P799" s="136"/>
      <c r="Q799" s="136"/>
      <c r="R799" s="136"/>
      <c r="S799" s="136"/>
      <c r="T799" s="136"/>
      <c r="U799" s="136"/>
      <c r="V799" s="136"/>
      <c r="W799" s="136"/>
      <c r="X799" s="136"/>
      <c r="Y799" s="136"/>
      <c r="Z799" s="136"/>
      <c r="AA799" s="136"/>
      <c r="AB799" s="136"/>
      <c r="AC799" s="136"/>
      <c r="AD799" s="136"/>
      <c r="AE799" s="136"/>
      <c r="AF799" s="136"/>
      <c r="AG799" s="136"/>
    </row>
    <row r="800" spans="1:33" ht="12.75" customHeight="1">
      <c r="A800" s="136"/>
      <c r="B800" s="136"/>
      <c r="C800" s="136"/>
      <c r="D800" s="136"/>
      <c r="E800" s="136"/>
      <c r="F800" s="136"/>
      <c r="G800" s="136"/>
      <c r="H800" s="136"/>
      <c r="I800" s="136"/>
      <c r="J800" s="136"/>
      <c r="K800" s="136"/>
      <c r="L800" s="136"/>
      <c r="M800" s="136"/>
      <c r="N800" s="136"/>
      <c r="O800" s="136"/>
      <c r="P800" s="136"/>
      <c r="Q800" s="136"/>
      <c r="R800" s="136"/>
      <c r="S800" s="136"/>
      <c r="T800" s="136"/>
      <c r="U800" s="136"/>
      <c r="V800" s="136"/>
      <c r="W800" s="136"/>
      <c r="X800" s="136"/>
      <c r="Y800" s="136"/>
      <c r="Z800" s="136"/>
      <c r="AA800" s="136"/>
      <c r="AB800" s="136"/>
      <c r="AC800" s="136"/>
      <c r="AD800" s="136"/>
      <c r="AE800" s="136"/>
      <c r="AF800" s="136"/>
      <c r="AG800" s="136"/>
    </row>
    <row r="801" spans="1:33" ht="12.75" customHeight="1">
      <c r="A801" s="136"/>
      <c r="B801" s="136"/>
      <c r="C801" s="136"/>
      <c r="D801" s="136"/>
      <c r="E801" s="136"/>
      <c r="F801" s="136"/>
      <c r="G801" s="136"/>
      <c r="H801" s="136"/>
      <c r="I801" s="136"/>
      <c r="J801" s="136"/>
      <c r="K801" s="136"/>
      <c r="L801" s="136"/>
      <c r="M801" s="136"/>
      <c r="N801" s="136"/>
      <c r="O801" s="136"/>
      <c r="P801" s="136"/>
      <c r="Q801" s="136"/>
      <c r="R801" s="136"/>
      <c r="S801" s="136"/>
      <c r="T801" s="136"/>
      <c r="U801" s="136"/>
      <c r="V801" s="136"/>
      <c r="W801" s="136"/>
      <c r="X801" s="136"/>
      <c r="Y801" s="136"/>
      <c r="Z801" s="136"/>
      <c r="AA801" s="136"/>
      <c r="AB801" s="136"/>
      <c r="AC801" s="136"/>
      <c r="AD801" s="136"/>
      <c r="AE801" s="136"/>
      <c r="AF801" s="136"/>
      <c r="AG801" s="136"/>
    </row>
    <row r="802" spans="1:33" ht="12.75" customHeight="1">
      <c r="A802" s="136"/>
      <c r="B802" s="136"/>
      <c r="C802" s="136"/>
      <c r="D802" s="136"/>
      <c r="E802" s="136"/>
      <c r="F802" s="136"/>
      <c r="G802" s="136"/>
      <c r="H802" s="136"/>
      <c r="I802" s="136"/>
      <c r="J802" s="136"/>
      <c r="K802" s="136"/>
      <c r="L802" s="136"/>
      <c r="M802" s="136"/>
      <c r="N802" s="136"/>
      <c r="O802" s="136"/>
      <c r="P802" s="136"/>
      <c r="Q802" s="136"/>
      <c r="R802" s="136"/>
      <c r="S802" s="136"/>
      <c r="T802" s="136"/>
      <c r="U802" s="136"/>
      <c r="V802" s="136"/>
      <c r="W802" s="136"/>
      <c r="X802" s="136"/>
      <c r="Y802" s="136"/>
      <c r="Z802" s="136"/>
      <c r="AA802" s="136"/>
      <c r="AB802" s="136"/>
      <c r="AC802" s="136"/>
      <c r="AD802" s="136"/>
      <c r="AE802" s="136"/>
      <c r="AF802" s="136"/>
      <c r="AG802" s="136"/>
    </row>
    <row r="803" spans="1:33" ht="12.75" customHeight="1">
      <c r="A803" s="136"/>
      <c r="B803" s="136"/>
      <c r="C803" s="136"/>
      <c r="D803" s="136"/>
      <c r="E803" s="136"/>
      <c r="F803" s="136"/>
      <c r="G803" s="136"/>
      <c r="H803" s="136"/>
      <c r="I803" s="136"/>
      <c r="J803" s="136"/>
      <c r="K803" s="136"/>
      <c r="L803" s="136"/>
      <c r="M803" s="136"/>
      <c r="N803" s="136"/>
      <c r="O803" s="136"/>
      <c r="P803" s="136"/>
      <c r="Q803" s="136"/>
      <c r="R803" s="136"/>
      <c r="S803" s="136"/>
      <c r="T803" s="136"/>
      <c r="U803" s="136"/>
      <c r="V803" s="136"/>
      <c r="W803" s="136"/>
      <c r="X803" s="136"/>
      <c r="Y803" s="136"/>
      <c r="Z803" s="136"/>
      <c r="AA803" s="136"/>
      <c r="AB803" s="136"/>
      <c r="AC803" s="136"/>
      <c r="AD803" s="136"/>
      <c r="AE803" s="136"/>
      <c r="AF803" s="136"/>
      <c r="AG803" s="136"/>
    </row>
    <row r="804" spans="1:33" ht="12.75" customHeight="1">
      <c r="A804" s="136"/>
      <c r="B804" s="136"/>
      <c r="C804" s="136"/>
      <c r="D804" s="136"/>
      <c r="E804" s="136"/>
      <c r="F804" s="136"/>
      <c r="G804" s="136"/>
      <c r="H804" s="136"/>
      <c r="I804" s="136"/>
      <c r="J804" s="136"/>
      <c r="K804" s="136"/>
      <c r="L804" s="136"/>
      <c r="M804" s="136"/>
      <c r="N804" s="136"/>
      <c r="O804" s="136"/>
      <c r="P804" s="136"/>
      <c r="Q804" s="136"/>
      <c r="R804" s="136"/>
      <c r="S804" s="136"/>
      <c r="T804" s="136"/>
      <c r="U804" s="136"/>
      <c r="V804" s="136"/>
      <c r="W804" s="136"/>
      <c r="X804" s="136"/>
      <c r="Y804" s="136"/>
      <c r="Z804" s="136"/>
      <c r="AA804" s="136"/>
      <c r="AB804" s="136"/>
      <c r="AC804" s="136"/>
      <c r="AD804" s="136"/>
      <c r="AE804" s="136"/>
      <c r="AF804" s="136"/>
      <c r="AG804" s="136"/>
    </row>
    <row r="805" spans="1:33" ht="12.75" customHeight="1">
      <c r="A805" s="136"/>
      <c r="B805" s="136"/>
      <c r="C805" s="136"/>
      <c r="D805" s="136"/>
      <c r="E805" s="136"/>
      <c r="F805" s="136"/>
      <c r="G805" s="136"/>
      <c r="H805" s="136"/>
      <c r="I805" s="136"/>
      <c r="J805" s="136"/>
      <c r="K805" s="136"/>
      <c r="L805" s="136"/>
      <c r="M805" s="136"/>
      <c r="N805" s="136"/>
      <c r="O805" s="136"/>
      <c r="P805" s="136"/>
      <c r="Q805" s="136"/>
      <c r="R805" s="136"/>
      <c r="S805" s="136"/>
      <c r="T805" s="136"/>
      <c r="U805" s="136"/>
      <c r="V805" s="136"/>
      <c r="W805" s="136"/>
      <c r="X805" s="136"/>
      <c r="Y805" s="136"/>
      <c r="Z805" s="136"/>
      <c r="AA805" s="136"/>
      <c r="AB805" s="136"/>
      <c r="AC805" s="136"/>
      <c r="AD805" s="136"/>
      <c r="AE805" s="136"/>
      <c r="AF805" s="136"/>
      <c r="AG805" s="136"/>
    </row>
    <row r="806" spans="1:33" ht="12.75" customHeight="1">
      <c r="A806" s="136"/>
      <c r="B806" s="136"/>
      <c r="C806" s="136"/>
      <c r="D806" s="136"/>
      <c r="E806" s="136"/>
      <c r="F806" s="136"/>
      <c r="G806" s="136"/>
      <c r="H806" s="136"/>
      <c r="I806" s="136"/>
      <c r="J806" s="136"/>
      <c r="K806" s="136"/>
      <c r="L806" s="136"/>
      <c r="M806" s="136"/>
      <c r="N806" s="136"/>
      <c r="O806" s="136"/>
      <c r="P806" s="136"/>
      <c r="Q806" s="136"/>
      <c r="R806" s="136"/>
      <c r="S806" s="136"/>
      <c r="T806" s="136"/>
      <c r="U806" s="136"/>
      <c r="V806" s="136"/>
      <c r="W806" s="136"/>
      <c r="X806" s="136"/>
      <c r="Y806" s="136"/>
      <c r="Z806" s="136"/>
      <c r="AA806" s="136"/>
      <c r="AB806" s="136"/>
      <c r="AC806" s="136"/>
      <c r="AD806" s="136"/>
      <c r="AE806" s="136"/>
      <c r="AF806" s="136"/>
      <c r="AG806" s="136"/>
    </row>
    <row r="807" spans="1:33" ht="12.75" customHeight="1">
      <c r="A807" s="136"/>
      <c r="B807" s="136"/>
      <c r="C807" s="136"/>
      <c r="D807" s="136"/>
      <c r="E807" s="136"/>
      <c r="F807" s="136"/>
      <c r="G807" s="136"/>
      <c r="H807" s="136"/>
      <c r="I807" s="136"/>
      <c r="J807" s="136"/>
      <c r="K807" s="136"/>
      <c r="L807" s="136"/>
      <c r="M807" s="136"/>
      <c r="N807" s="136"/>
      <c r="O807" s="136"/>
      <c r="P807" s="136"/>
      <c r="Q807" s="136"/>
      <c r="R807" s="136"/>
      <c r="S807" s="136"/>
      <c r="T807" s="136"/>
      <c r="U807" s="136"/>
      <c r="V807" s="136"/>
      <c r="W807" s="136"/>
      <c r="X807" s="136"/>
      <c r="Y807" s="136"/>
      <c r="Z807" s="136"/>
      <c r="AA807" s="136"/>
      <c r="AB807" s="136"/>
      <c r="AC807" s="136"/>
      <c r="AD807" s="136"/>
      <c r="AE807" s="136"/>
      <c r="AF807" s="136"/>
      <c r="AG807" s="136"/>
    </row>
    <row r="808" spans="1:33" ht="12.75" customHeight="1">
      <c r="A808" s="136"/>
      <c r="B808" s="136"/>
      <c r="C808" s="136"/>
      <c r="D808" s="136"/>
      <c r="E808" s="136"/>
      <c r="F808" s="136"/>
      <c r="G808" s="136"/>
      <c r="H808" s="136"/>
      <c r="I808" s="136"/>
      <c r="J808" s="136"/>
      <c r="K808" s="136"/>
      <c r="L808" s="136"/>
      <c r="M808" s="136"/>
      <c r="N808" s="136"/>
      <c r="O808" s="136"/>
      <c r="P808" s="136"/>
      <c r="Q808" s="136"/>
      <c r="R808" s="136"/>
      <c r="S808" s="136"/>
      <c r="T808" s="136"/>
      <c r="U808" s="136"/>
      <c r="V808" s="136"/>
      <c r="W808" s="136"/>
      <c r="X808" s="136"/>
      <c r="Y808" s="136"/>
      <c r="Z808" s="136"/>
      <c r="AA808" s="136"/>
      <c r="AB808" s="136"/>
      <c r="AC808" s="136"/>
      <c r="AD808" s="136"/>
      <c r="AE808" s="136"/>
      <c r="AF808" s="136"/>
      <c r="AG808" s="136"/>
    </row>
    <row r="809" spans="1:33" ht="12.75" customHeight="1">
      <c r="A809" s="136"/>
      <c r="B809" s="136"/>
      <c r="C809" s="136"/>
      <c r="D809" s="136"/>
      <c r="E809" s="136"/>
      <c r="F809" s="136"/>
      <c r="G809" s="136"/>
      <c r="H809" s="136"/>
      <c r="I809" s="136"/>
      <c r="J809" s="136"/>
      <c r="K809" s="136"/>
      <c r="L809" s="136"/>
      <c r="M809" s="136"/>
      <c r="N809" s="136"/>
      <c r="O809" s="136"/>
      <c r="P809" s="136"/>
      <c r="Q809" s="136"/>
      <c r="R809" s="136"/>
      <c r="S809" s="136"/>
      <c r="T809" s="136"/>
      <c r="U809" s="136"/>
      <c r="V809" s="136"/>
      <c r="W809" s="136"/>
      <c r="X809" s="136"/>
      <c r="Y809" s="136"/>
      <c r="Z809" s="136"/>
      <c r="AA809" s="136"/>
      <c r="AB809" s="136"/>
      <c r="AC809" s="136"/>
      <c r="AD809" s="136"/>
      <c r="AE809" s="136"/>
      <c r="AF809" s="136"/>
      <c r="AG809" s="136"/>
    </row>
    <row r="810" spans="1:33" ht="12.75" customHeight="1">
      <c r="A810" s="136"/>
      <c r="B810" s="136"/>
      <c r="C810" s="136"/>
      <c r="D810" s="136"/>
      <c r="E810" s="136"/>
      <c r="F810" s="136"/>
      <c r="G810" s="136"/>
      <c r="H810" s="136"/>
      <c r="I810" s="136"/>
      <c r="J810" s="136"/>
      <c r="K810" s="136"/>
      <c r="L810" s="136"/>
      <c r="M810" s="136"/>
      <c r="N810" s="136"/>
      <c r="O810" s="136"/>
      <c r="P810" s="136"/>
      <c r="Q810" s="136"/>
      <c r="R810" s="136"/>
      <c r="S810" s="136"/>
      <c r="T810" s="136"/>
      <c r="U810" s="136"/>
      <c r="V810" s="136"/>
      <c r="W810" s="136"/>
      <c r="X810" s="136"/>
      <c r="Y810" s="136"/>
      <c r="Z810" s="136"/>
      <c r="AA810" s="136"/>
      <c r="AB810" s="136"/>
      <c r="AC810" s="136"/>
      <c r="AD810" s="136"/>
      <c r="AE810" s="136"/>
      <c r="AF810" s="136"/>
      <c r="AG810" s="136"/>
    </row>
    <row r="811" spans="1:33" ht="12.75" customHeight="1">
      <c r="A811" s="136"/>
      <c r="B811" s="136"/>
      <c r="C811" s="136"/>
      <c r="D811" s="136"/>
      <c r="E811" s="136"/>
      <c r="F811" s="136"/>
      <c r="G811" s="136"/>
      <c r="H811" s="136"/>
      <c r="I811" s="136"/>
      <c r="J811" s="136"/>
      <c r="K811" s="136"/>
      <c r="L811" s="136"/>
      <c r="M811" s="136"/>
      <c r="N811" s="136"/>
      <c r="O811" s="136"/>
      <c r="P811" s="136"/>
      <c r="Q811" s="136"/>
      <c r="R811" s="136"/>
      <c r="S811" s="136"/>
      <c r="T811" s="136"/>
      <c r="U811" s="136"/>
      <c r="V811" s="136"/>
      <c r="W811" s="136"/>
      <c r="X811" s="136"/>
      <c r="Y811" s="136"/>
      <c r="Z811" s="136"/>
      <c r="AA811" s="136"/>
      <c r="AB811" s="136"/>
      <c r="AC811" s="136"/>
      <c r="AD811" s="136"/>
      <c r="AE811" s="136"/>
      <c r="AF811" s="136"/>
      <c r="AG811" s="136"/>
    </row>
    <row r="812" spans="1:33" ht="12.75" customHeight="1">
      <c r="A812" s="136"/>
      <c r="B812" s="136"/>
      <c r="C812" s="136"/>
      <c r="D812" s="136"/>
      <c r="E812" s="136"/>
      <c r="F812" s="136"/>
      <c r="G812" s="136"/>
      <c r="H812" s="136"/>
      <c r="I812" s="136"/>
      <c r="J812" s="136"/>
      <c r="K812" s="136"/>
      <c r="L812" s="136"/>
      <c r="M812" s="136"/>
      <c r="N812" s="136"/>
      <c r="O812" s="136"/>
      <c r="P812" s="136"/>
      <c r="Q812" s="136"/>
      <c r="R812" s="136"/>
      <c r="S812" s="136"/>
      <c r="T812" s="136"/>
      <c r="U812" s="136"/>
      <c r="V812" s="136"/>
      <c r="W812" s="136"/>
      <c r="X812" s="136"/>
      <c r="Y812" s="136"/>
      <c r="Z812" s="136"/>
      <c r="AA812" s="136"/>
      <c r="AB812" s="136"/>
      <c r="AC812" s="136"/>
      <c r="AD812" s="136"/>
      <c r="AE812" s="136"/>
      <c r="AF812" s="136"/>
      <c r="AG812" s="136"/>
    </row>
    <row r="813" spans="1:33" ht="12.75" customHeight="1">
      <c r="A813" s="136"/>
      <c r="B813" s="136"/>
      <c r="C813" s="136"/>
      <c r="D813" s="136"/>
      <c r="E813" s="136"/>
      <c r="F813" s="136"/>
      <c r="G813" s="136"/>
      <c r="H813" s="136"/>
      <c r="I813" s="136"/>
      <c r="J813" s="136"/>
      <c r="K813" s="136"/>
      <c r="L813" s="136"/>
      <c r="M813" s="136"/>
      <c r="N813" s="136"/>
      <c r="O813" s="136"/>
      <c r="P813" s="136"/>
      <c r="Q813" s="136"/>
      <c r="R813" s="136"/>
      <c r="S813" s="136"/>
      <c r="T813" s="136"/>
      <c r="U813" s="136"/>
      <c r="V813" s="136"/>
      <c r="W813" s="136"/>
      <c r="X813" s="136"/>
      <c r="Y813" s="136"/>
      <c r="Z813" s="136"/>
      <c r="AA813" s="136"/>
      <c r="AB813" s="136"/>
      <c r="AC813" s="136"/>
      <c r="AD813" s="136"/>
      <c r="AE813" s="136"/>
      <c r="AF813" s="136"/>
      <c r="AG813" s="136"/>
    </row>
    <row r="814" spans="1:33" ht="12.75" customHeight="1">
      <c r="A814" s="136"/>
      <c r="B814" s="136"/>
      <c r="C814" s="136"/>
      <c r="D814" s="136"/>
      <c r="E814" s="136"/>
      <c r="F814" s="136"/>
      <c r="G814" s="136"/>
      <c r="H814" s="136"/>
      <c r="I814" s="136"/>
      <c r="J814" s="136"/>
      <c r="K814" s="136"/>
      <c r="L814" s="136"/>
      <c r="M814" s="136"/>
      <c r="N814" s="136"/>
      <c r="O814" s="136"/>
      <c r="P814" s="136"/>
      <c r="Q814" s="136"/>
      <c r="R814" s="136"/>
      <c r="S814" s="136"/>
      <c r="T814" s="136"/>
      <c r="U814" s="136"/>
      <c r="V814" s="136"/>
      <c r="W814" s="136"/>
      <c r="X814" s="136"/>
      <c r="Y814" s="136"/>
      <c r="Z814" s="136"/>
      <c r="AA814" s="136"/>
      <c r="AB814" s="136"/>
      <c r="AC814" s="136"/>
      <c r="AD814" s="136"/>
      <c r="AE814" s="136"/>
      <c r="AF814" s="136"/>
      <c r="AG814" s="136"/>
    </row>
    <row r="815" spans="1:33" ht="12.75" customHeight="1">
      <c r="A815" s="136"/>
      <c r="B815" s="136"/>
      <c r="C815" s="136"/>
      <c r="D815" s="136"/>
      <c r="E815" s="136"/>
      <c r="F815" s="136"/>
      <c r="G815" s="136"/>
      <c r="H815" s="136"/>
      <c r="I815" s="136"/>
      <c r="J815" s="136"/>
      <c r="K815" s="136"/>
      <c r="L815" s="136"/>
      <c r="M815" s="136"/>
      <c r="N815" s="136"/>
      <c r="O815" s="136"/>
      <c r="P815" s="136"/>
      <c r="Q815" s="136"/>
      <c r="R815" s="136"/>
      <c r="S815" s="136"/>
      <c r="T815" s="136"/>
      <c r="U815" s="136"/>
      <c r="V815" s="136"/>
      <c r="W815" s="136"/>
      <c r="X815" s="136"/>
      <c r="Y815" s="136"/>
      <c r="Z815" s="136"/>
      <c r="AA815" s="136"/>
      <c r="AB815" s="136"/>
      <c r="AC815" s="136"/>
      <c r="AD815" s="136"/>
      <c r="AE815" s="136"/>
      <c r="AF815" s="136"/>
      <c r="AG815" s="136"/>
    </row>
    <row r="816" spans="1:33" ht="12.75" customHeight="1">
      <c r="A816" s="136"/>
      <c r="B816" s="136"/>
      <c r="C816" s="136"/>
      <c r="D816" s="136"/>
      <c r="E816" s="136"/>
      <c r="F816" s="136"/>
      <c r="G816" s="136"/>
      <c r="H816" s="136"/>
      <c r="I816" s="136"/>
      <c r="J816" s="136"/>
      <c r="K816" s="136"/>
      <c r="L816" s="136"/>
      <c r="M816" s="136"/>
      <c r="N816" s="136"/>
      <c r="O816" s="136"/>
      <c r="P816" s="136"/>
      <c r="Q816" s="136"/>
      <c r="R816" s="136"/>
      <c r="S816" s="136"/>
      <c r="T816" s="136"/>
      <c r="U816" s="136"/>
      <c r="V816" s="136"/>
      <c r="W816" s="136"/>
      <c r="X816" s="136"/>
      <c r="Y816" s="136"/>
      <c r="Z816" s="136"/>
      <c r="AA816" s="136"/>
      <c r="AB816" s="136"/>
      <c r="AC816" s="136"/>
      <c r="AD816" s="136"/>
      <c r="AE816" s="136"/>
      <c r="AF816" s="136"/>
      <c r="AG816" s="136"/>
    </row>
    <row r="817" spans="1:33" ht="12.75" customHeight="1">
      <c r="A817" s="136"/>
      <c r="B817" s="136"/>
      <c r="C817" s="136"/>
      <c r="D817" s="136"/>
      <c r="E817" s="136"/>
      <c r="F817" s="136"/>
      <c r="G817" s="136"/>
      <c r="H817" s="136"/>
      <c r="I817" s="136"/>
      <c r="J817" s="136"/>
      <c r="K817" s="136"/>
      <c r="L817" s="136"/>
      <c r="M817" s="136"/>
      <c r="N817" s="136"/>
      <c r="O817" s="136"/>
      <c r="P817" s="136"/>
      <c r="Q817" s="136"/>
      <c r="R817" s="136"/>
      <c r="S817" s="136"/>
      <c r="T817" s="136"/>
      <c r="U817" s="136"/>
      <c r="V817" s="136"/>
      <c r="W817" s="136"/>
      <c r="X817" s="136"/>
      <c r="Y817" s="136"/>
      <c r="Z817" s="136"/>
      <c r="AA817" s="136"/>
      <c r="AB817" s="136"/>
      <c r="AC817" s="136"/>
      <c r="AD817" s="136"/>
      <c r="AE817" s="136"/>
      <c r="AF817" s="136"/>
      <c r="AG817" s="136"/>
    </row>
    <row r="818" spans="1:33" ht="12.75" customHeight="1">
      <c r="A818" s="136"/>
      <c r="B818" s="136"/>
      <c r="C818" s="136"/>
      <c r="D818" s="136"/>
      <c r="E818" s="136"/>
      <c r="F818" s="136"/>
      <c r="G818" s="136"/>
      <c r="H818" s="136"/>
      <c r="I818" s="136"/>
      <c r="J818" s="136"/>
      <c r="K818" s="136"/>
      <c r="L818" s="136"/>
      <c r="M818" s="136"/>
      <c r="N818" s="136"/>
      <c r="O818" s="136"/>
      <c r="P818" s="136"/>
      <c r="Q818" s="136"/>
      <c r="R818" s="136"/>
      <c r="S818" s="136"/>
      <c r="T818" s="136"/>
      <c r="U818" s="136"/>
      <c r="V818" s="136"/>
      <c r="W818" s="136"/>
      <c r="X818" s="136"/>
      <c r="Y818" s="136"/>
      <c r="Z818" s="136"/>
      <c r="AA818" s="136"/>
      <c r="AB818" s="136"/>
      <c r="AC818" s="136"/>
      <c r="AD818" s="136"/>
      <c r="AE818" s="136"/>
      <c r="AF818" s="136"/>
      <c r="AG818" s="136"/>
    </row>
    <row r="819" spans="1:33" ht="12.75" customHeight="1">
      <c r="A819" s="136"/>
      <c r="B819" s="136"/>
      <c r="C819" s="136"/>
      <c r="D819" s="136"/>
      <c r="E819" s="136"/>
      <c r="F819" s="136"/>
      <c r="G819" s="136"/>
      <c r="H819" s="136"/>
      <c r="I819" s="136"/>
      <c r="J819" s="136"/>
      <c r="K819" s="136"/>
      <c r="L819" s="136"/>
      <c r="M819" s="136"/>
      <c r="N819" s="136"/>
      <c r="O819" s="136"/>
      <c r="P819" s="136"/>
      <c r="Q819" s="136"/>
      <c r="R819" s="136"/>
      <c r="S819" s="136"/>
      <c r="T819" s="136"/>
      <c r="U819" s="136"/>
      <c r="V819" s="136"/>
      <c r="W819" s="136"/>
      <c r="X819" s="136"/>
      <c r="Y819" s="136"/>
      <c r="Z819" s="136"/>
      <c r="AA819" s="136"/>
      <c r="AB819" s="136"/>
      <c r="AC819" s="136"/>
      <c r="AD819" s="136"/>
      <c r="AE819" s="136"/>
      <c r="AF819" s="136"/>
      <c r="AG819" s="136"/>
    </row>
    <row r="820" spans="1:33" ht="12.75" customHeight="1">
      <c r="A820" s="136"/>
      <c r="B820" s="136"/>
      <c r="C820" s="136"/>
      <c r="D820" s="136"/>
      <c r="E820" s="136"/>
      <c r="F820" s="136"/>
      <c r="G820" s="136"/>
      <c r="H820" s="136"/>
      <c r="I820" s="136"/>
      <c r="J820" s="136"/>
      <c r="K820" s="136"/>
      <c r="L820" s="136"/>
      <c r="M820" s="136"/>
      <c r="N820" s="136"/>
      <c r="O820" s="136"/>
      <c r="P820" s="136"/>
      <c r="Q820" s="136"/>
      <c r="R820" s="136"/>
      <c r="S820" s="136"/>
      <c r="T820" s="136"/>
      <c r="U820" s="136"/>
      <c r="V820" s="136"/>
      <c r="W820" s="136"/>
      <c r="X820" s="136"/>
      <c r="Y820" s="136"/>
      <c r="Z820" s="136"/>
      <c r="AA820" s="136"/>
      <c r="AB820" s="136"/>
      <c r="AC820" s="136"/>
      <c r="AD820" s="136"/>
      <c r="AE820" s="136"/>
      <c r="AF820" s="136"/>
      <c r="AG820" s="136"/>
    </row>
    <row r="821" spans="1:33" ht="12.75" customHeight="1">
      <c r="A821" s="136"/>
      <c r="B821" s="136"/>
      <c r="C821" s="136"/>
      <c r="D821" s="136"/>
      <c r="E821" s="136"/>
      <c r="F821" s="136"/>
      <c r="G821" s="136"/>
      <c r="H821" s="136"/>
      <c r="I821" s="136"/>
      <c r="J821" s="136"/>
      <c r="K821" s="136"/>
      <c r="L821" s="136"/>
      <c r="M821" s="136"/>
      <c r="N821" s="136"/>
      <c r="O821" s="136"/>
      <c r="P821" s="136"/>
      <c r="Q821" s="136"/>
      <c r="R821" s="136"/>
      <c r="S821" s="136"/>
      <c r="T821" s="136"/>
      <c r="U821" s="136"/>
      <c r="V821" s="136"/>
      <c r="W821" s="136"/>
      <c r="X821" s="136"/>
      <c r="Y821" s="136"/>
      <c r="Z821" s="136"/>
      <c r="AA821" s="136"/>
      <c r="AB821" s="136"/>
      <c r="AC821" s="136"/>
      <c r="AD821" s="136"/>
      <c r="AE821" s="136"/>
      <c r="AF821" s="136"/>
      <c r="AG821" s="136"/>
    </row>
    <row r="822" spans="1:33" ht="12.75" customHeight="1">
      <c r="A822" s="136"/>
      <c r="B822" s="136"/>
      <c r="C822" s="136"/>
      <c r="D822" s="136"/>
      <c r="E822" s="136"/>
      <c r="F822" s="136"/>
      <c r="G822" s="136"/>
      <c r="H822" s="136"/>
      <c r="I822" s="136"/>
      <c r="J822" s="136"/>
      <c r="K822" s="136"/>
      <c r="L822" s="136"/>
      <c r="M822" s="136"/>
      <c r="N822" s="136"/>
      <c r="O822" s="136"/>
      <c r="P822" s="136"/>
      <c r="Q822" s="136"/>
      <c r="R822" s="136"/>
      <c r="S822" s="136"/>
      <c r="T822" s="136"/>
      <c r="U822" s="136"/>
      <c r="V822" s="136"/>
      <c r="W822" s="136"/>
      <c r="X822" s="136"/>
      <c r="Y822" s="136"/>
      <c r="Z822" s="136"/>
      <c r="AA822" s="136"/>
      <c r="AB822" s="136"/>
      <c r="AC822" s="136"/>
      <c r="AD822" s="136"/>
      <c r="AE822" s="136"/>
      <c r="AF822" s="136"/>
      <c r="AG822" s="136"/>
    </row>
    <row r="823" spans="1:33" ht="12.75" customHeight="1">
      <c r="A823" s="136"/>
      <c r="B823" s="136"/>
      <c r="C823" s="136"/>
      <c r="D823" s="136"/>
      <c r="E823" s="136"/>
      <c r="F823" s="136"/>
      <c r="G823" s="136"/>
      <c r="H823" s="136"/>
      <c r="I823" s="136"/>
      <c r="J823" s="136"/>
      <c r="K823" s="136"/>
      <c r="L823" s="136"/>
      <c r="M823" s="136"/>
      <c r="N823" s="136"/>
      <c r="O823" s="136"/>
      <c r="P823" s="136"/>
      <c r="Q823" s="136"/>
      <c r="R823" s="136"/>
      <c r="S823" s="136"/>
      <c r="T823" s="136"/>
      <c r="U823" s="136"/>
      <c r="V823" s="136"/>
      <c r="W823" s="136"/>
      <c r="X823" s="136"/>
      <c r="Y823" s="136"/>
      <c r="Z823" s="136"/>
      <c r="AA823" s="136"/>
      <c r="AB823" s="136"/>
      <c r="AC823" s="136"/>
      <c r="AD823" s="136"/>
      <c r="AE823" s="136"/>
      <c r="AF823" s="136"/>
      <c r="AG823" s="136"/>
    </row>
    <row r="824" spans="1:33" ht="12.75" customHeight="1">
      <c r="A824" s="136"/>
      <c r="B824" s="136"/>
      <c r="C824" s="136"/>
      <c r="D824" s="136"/>
      <c r="E824" s="136"/>
      <c r="F824" s="136"/>
      <c r="G824" s="136"/>
      <c r="H824" s="136"/>
      <c r="I824" s="136"/>
      <c r="J824" s="136"/>
      <c r="K824" s="136"/>
      <c r="L824" s="136"/>
      <c r="M824" s="136"/>
      <c r="N824" s="136"/>
      <c r="O824" s="136"/>
      <c r="P824" s="136"/>
      <c r="Q824" s="136"/>
      <c r="R824" s="136"/>
      <c r="S824" s="136"/>
      <c r="T824" s="136"/>
      <c r="U824" s="136"/>
      <c r="V824" s="136"/>
      <c r="W824" s="136"/>
      <c r="X824" s="136"/>
      <c r="Y824" s="136"/>
      <c r="Z824" s="136"/>
      <c r="AA824" s="136"/>
      <c r="AB824" s="136"/>
      <c r="AC824" s="136"/>
      <c r="AD824" s="136"/>
      <c r="AE824" s="136"/>
      <c r="AF824" s="136"/>
      <c r="AG824" s="136"/>
    </row>
    <row r="825" spans="1:33" ht="12.75" customHeight="1">
      <c r="A825" s="136"/>
      <c r="B825" s="136"/>
      <c r="C825" s="136"/>
      <c r="D825" s="136"/>
      <c r="E825" s="136"/>
      <c r="F825" s="136"/>
      <c r="G825" s="136"/>
      <c r="H825" s="136"/>
      <c r="I825" s="136"/>
      <c r="J825" s="136"/>
      <c r="K825" s="136"/>
      <c r="L825" s="136"/>
      <c r="M825" s="136"/>
      <c r="N825" s="136"/>
      <c r="O825" s="136"/>
      <c r="P825" s="136"/>
      <c r="Q825" s="136"/>
      <c r="R825" s="136"/>
      <c r="S825" s="136"/>
      <c r="T825" s="136"/>
      <c r="U825" s="136"/>
      <c r="V825" s="136"/>
      <c r="W825" s="136"/>
      <c r="X825" s="136"/>
      <c r="Y825" s="136"/>
      <c r="Z825" s="136"/>
      <c r="AA825" s="136"/>
      <c r="AB825" s="136"/>
      <c r="AC825" s="136"/>
      <c r="AD825" s="136"/>
      <c r="AE825" s="136"/>
      <c r="AF825" s="136"/>
      <c r="AG825" s="136"/>
    </row>
    <row r="826" spans="1:33" ht="12.75" customHeight="1">
      <c r="A826" s="136"/>
      <c r="B826" s="136"/>
      <c r="C826" s="136"/>
      <c r="D826" s="136"/>
      <c r="E826" s="136"/>
      <c r="F826" s="136"/>
      <c r="G826" s="136"/>
      <c r="H826" s="136"/>
      <c r="I826" s="136"/>
      <c r="J826" s="136"/>
      <c r="K826" s="136"/>
      <c r="L826" s="136"/>
      <c r="M826" s="136"/>
      <c r="N826" s="136"/>
      <c r="O826" s="136"/>
      <c r="P826" s="136"/>
      <c r="Q826" s="136"/>
      <c r="R826" s="136"/>
      <c r="S826" s="136"/>
      <c r="T826" s="136"/>
      <c r="U826" s="136"/>
      <c r="V826" s="136"/>
      <c r="W826" s="136"/>
      <c r="X826" s="136"/>
      <c r="Y826" s="136"/>
      <c r="Z826" s="136"/>
      <c r="AA826" s="136"/>
      <c r="AB826" s="136"/>
      <c r="AC826" s="136"/>
      <c r="AD826" s="136"/>
      <c r="AE826" s="136"/>
      <c r="AF826" s="136"/>
      <c r="AG826" s="136"/>
    </row>
    <row r="827" spans="1:33" ht="12.75" customHeight="1">
      <c r="A827" s="136"/>
      <c r="B827" s="136"/>
      <c r="C827" s="136"/>
      <c r="D827" s="136"/>
      <c r="E827" s="136"/>
      <c r="F827" s="136"/>
      <c r="G827" s="136"/>
      <c r="H827" s="136"/>
      <c r="I827" s="136"/>
      <c r="J827" s="136"/>
      <c r="K827" s="136"/>
      <c r="L827" s="136"/>
      <c r="M827" s="136"/>
      <c r="N827" s="136"/>
      <c r="O827" s="136"/>
      <c r="P827" s="136"/>
      <c r="Q827" s="136"/>
      <c r="R827" s="136"/>
      <c r="S827" s="136"/>
      <c r="T827" s="136"/>
      <c r="U827" s="136"/>
      <c r="V827" s="136"/>
      <c r="W827" s="136"/>
      <c r="X827" s="136"/>
      <c r="Y827" s="136"/>
      <c r="Z827" s="136"/>
      <c r="AA827" s="136"/>
      <c r="AB827" s="136"/>
      <c r="AC827" s="136"/>
      <c r="AD827" s="136"/>
      <c r="AE827" s="136"/>
      <c r="AF827" s="136"/>
      <c r="AG827" s="136"/>
    </row>
    <row r="828" spans="1:33" ht="12.75" customHeight="1">
      <c r="A828" s="136"/>
      <c r="B828" s="136"/>
      <c r="C828" s="136"/>
      <c r="D828" s="136"/>
      <c r="E828" s="136"/>
      <c r="F828" s="136"/>
      <c r="G828" s="136"/>
      <c r="H828" s="136"/>
      <c r="I828" s="136"/>
      <c r="J828" s="136"/>
      <c r="K828" s="136"/>
      <c r="L828" s="136"/>
      <c r="M828" s="136"/>
      <c r="N828" s="136"/>
      <c r="O828" s="136"/>
      <c r="P828" s="136"/>
      <c r="Q828" s="136"/>
      <c r="R828" s="136"/>
      <c r="S828" s="136"/>
      <c r="T828" s="136"/>
      <c r="U828" s="136"/>
      <c r="V828" s="136"/>
      <c r="W828" s="136"/>
      <c r="X828" s="136"/>
      <c r="Y828" s="136"/>
      <c r="Z828" s="136"/>
      <c r="AA828" s="136"/>
      <c r="AB828" s="136"/>
      <c r="AC828" s="136"/>
      <c r="AD828" s="136"/>
      <c r="AE828" s="136"/>
      <c r="AF828" s="136"/>
      <c r="AG828" s="136"/>
    </row>
    <row r="829" spans="1:33" ht="12.75" customHeight="1">
      <c r="A829" s="136"/>
      <c r="B829" s="136"/>
      <c r="C829" s="136"/>
      <c r="D829" s="136"/>
      <c r="E829" s="136"/>
      <c r="F829" s="136"/>
      <c r="G829" s="136"/>
      <c r="H829" s="136"/>
      <c r="I829" s="136"/>
      <c r="J829" s="136"/>
      <c r="K829" s="136"/>
      <c r="L829" s="136"/>
      <c r="M829" s="136"/>
      <c r="N829" s="136"/>
      <c r="O829" s="136"/>
      <c r="P829" s="136"/>
      <c r="Q829" s="136"/>
      <c r="R829" s="136"/>
      <c r="S829" s="136"/>
      <c r="T829" s="136"/>
      <c r="U829" s="136"/>
      <c r="V829" s="136"/>
      <c r="W829" s="136"/>
      <c r="X829" s="136"/>
      <c r="Y829" s="136"/>
      <c r="Z829" s="136"/>
      <c r="AA829" s="136"/>
      <c r="AB829" s="136"/>
      <c r="AC829" s="136"/>
      <c r="AD829" s="136"/>
      <c r="AE829" s="136"/>
      <c r="AF829" s="136"/>
      <c r="AG829" s="136"/>
    </row>
    <row r="830" spans="1:33" ht="12.75" customHeight="1">
      <c r="A830" s="136"/>
      <c r="B830" s="136"/>
      <c r="C830" s="136"/>
      <c r="D830" s="136"/>
      <c r="E830" s="136"/>
      <c r="F830" s="136"/>
      <c r="G830" s="136"/>
      <c r="H830" s="136"/>
      <c r="I830" s="136"/>
      <c r="J830" s="136"/>
      <c r="K830" s="136"/>
      <c r="L830" s="136"/>
      <c r="M830" s="136"/>
      <c r="N830" s="136"/>
      <c r="O830" s="136"/>
      <c r="P830" s="136"/>
      <c r="Q830" s="136"/>
      <c r="R830" s="136"/>
      <c r="S830" s="136"/>
      <c r="T830" s="136"/>
      <c r="U830" s="136"/>
      <c r="V830" s="136"/>
      <c r="W830" s="136"/>
      <c r="X830" s="136"/>
      <c r="Y830" s="136"/>
      <c r="Z830" s="136"/>
      <c r="AA830" s="136"/>
      <c r="AB830" s="136"/>
      <c r="AC830" s="136"/>
      <c r="AD830" s="136"/>
      <c r="AE830" s="136"/>
      <c r="AF830" s="136"/>
      <c r="AG830" s="136"/>
    </row>
    <row r="831" spans="1:33" ht="12.75" customHeight="1">
      <c r="A831" s="136"/>
      <c r="B831" s="136"/>
      <c r="C831" s="136"/>
      <c r="D831" s="136"/>
      <c r="E831" s="136"/>
      <c r="F831" s="136"/>
      <c r="G831" s="136"/>
      <c r="H831" s="136"/>
      <c r="I831" s="136"/>
      <c r="J831" s="136"/>
      <c r="K831" s="136"/>
      <c r="L831" s="136"/>
      <c r="M831" s="136"/>
      <c r="N831" s="136"/>
      <c r="O831" s="136"/>
      <c r="P831" s="136"/>
      <c r="Q831" s="136"/>
      <c r="R831" s="136"/>
      <c r="S831" s="136"/>
      <c r="T831" s="136"/>
      <c r="U831" s="136"/>
      <c r="V831" s="136"/>
      <c r="W831" s="136"/>
      <c r="X831" s="136"/>
      <c r="Y831" s="136"/>
      <c r="Z831" s="136"/>
      <c r="AA831" s="136"/>
      <c r="AB831" s="136"/>
      <c r="AC831" s="136"/>
      <c r="AD831" s="136"/>
      <c r="AE831" s="136"/>
      <c r="AF831" s="136"/>
      <c r="AG831" s="136"/>
    </row>
    <row r="832" spans="1:33" ht="12.75" customHeight="1">
      <c r="A832" s="136"/>
      <c r="B832" s="136"/>
      <c r="C832" s="136"/>
      <c r="D832" s="136"/>
      <c r="E832" s="136"/>
      <c r="F832" s="136"/>
      <c r="G832" s="136"/>
      <c r="H832" s="136"/>
      <c r="I832" s="136"/>
      <c r="J832" s="136"/>
      <c r="K832" s="136"/>
      <c r="L832" s="136"/>
      <c r="M832" s="136"/>
      <c r="N832" s="136"/>
      <c r="O832" s="136"/>
      <c r="P832" s="136"/>
      <c r="Q832" s="136"/>
      <c r="R832" s="136"/>
      <c r="S832" s="136"/>
      <c r="T832" s="136"/>
      <c r="U832" s="136"/>
      <c r="V832" s="136"/>
      <c r="W832" s="136"/>
      <c r="X832" s="136"/>
      <c r="Y832" s="136"/>
      <c r="Z832" s="136"/>
      <c r="AA832" s="136"/>
      <c r="AB832" s="136"/>
      <c r="AC832" s="136"/>
      <c r="AD832" s="136"/>
      <c r="AE832" s="136"/>
      <c r="AF832" s="136"/>
      <c r="AG832" s="136"/>
    </row>
    <row r="833" spans="1:33" ht="12.75" customHeight="1">
      <c r="A833" s="136"/>
      <c r="B833" s="136"/>
      <c r="C833" s="136"/>
      <c r="D833" s="136"/>
      <c r="E833" s="136"/>
      <c r="F833" s="136"/>
      <c r="G833" s="136"/>
      <c r="H833" s="136"/>
      <c r="I833" s="136"/>
      <c r="J833" s="136"/>
      <c r="K833" s="136"/>
      <c r="L833" s="136"/>
      <c r="M833" s="136"/>
      <c r="N833" s="136"/>
      <c r="O833" s="136"/>
      <c r="P833" s="136"/>
      <c r="Q833" s="136"/>
      <c r="R833" s="136"/>
      <c r="S833" s="136"/>
      <c r="T833" s="136"/>
      <c r="U833" s="136"/>
      <c r="V833" s="136"/>
      <c r="W833" s="136"/>
      <c r="X833" s="136"/>
      <c r="Y833" s="136"/>
      <c r="Z833" s="136"/>
      <c r="AA833" s="136"/>
      <c r="AB833" s="136"/>
      <c r="AC833" s="136"/>
      <c r="AD833" s="136"/>
      <c r="AE833" s="136"/>
      <c r="AF833" s="136"/>
      <c r="AG833" s="136"/>
    </row>
    <row r="834" spans="1:33" ht="12.75" customHeight="1">
      <c r="A834" s="136"/>
      <c r="B834" s="136"/>
      <c r="C834" s="136"/>
      <c r="D834" s="136"/>
      <c r="E834" s="136"/>
      <c r="F834" s="136"/>
      <c r="G834" s="136"/>
      <c r="H834" s="136"/>
      <c r="I834" s="136"/>
      <c r="J834" s="136"/>
      <c r="K834" s="136"/>
      <c r="L834" s="136"/>
      <c r="M834" s="136"/>
      <c r="N834" s="136"/>
      <c r="O834" s="136"/>
      <c r="P834" s="136"/>
      <c r="Q834" s="136"/>
      <c r="R834" s="136"/>
      <c r="S834" s="136"/>
      <c r="T834" s="136"/>
      <c r="U834" s="136"/>
      <c r="V834" s="136"/>
      <c r="W834" s="136"/>
      <c r="X834" s="136"/>
      <c r="Y834" s="136"/>
      <c r="Z834" s="136"/>
      <c r="AA834" s="136"/>
      <c r="AB834" s="136"/>
      <c r="AC834" s="136"/>
      <c r="AD834" s="136"/>
      <c r="AE834" s="136"/>
      <c r="AF834" s="136"/>
      <c r="AG834" s="136"/>
    </row>
    <row r="835" spans="1:33" ht="12.75" customHeight="1">
      <c r="A835" s="136"/>
      <c r="B835" s="136"/>
      <c r="C835" s="136"/>
      <c r="D835" s="136"/>
      <c r="E835" s="136"/>
      <c r="F835" s="136"/>
      <c r="G835" s="136"/>
      <c r="H835" s="136"/>
      <c r="I835" s="136"/>
      <c r="J835" s="136"/>
      <c r="K835" s="136"/>
      <c r="L835" s="136"/>
      <c r="M835" s="136"/>
      <c r="N835" s="136"/>
      <c r="O835" s="136"/>
      <c r="P835" s="136"/>
      <c r="Q835" s="136"/>
      <c r="R835" s="136"/>
      <c r="S835" s="136"/>
      <c r="T835" s="136"/>
      <c r="U835" s="136"/>
      <c r="V835" s="136"/>
      <c r="W835" s="136"/>
      <c r="X835" s="136"/>
      <c r="Y835" s="136"/>
      <c r="Z835" s="136"/>
      <c r="AA835" s="136"/>
      <c r="AB835" s="136"/>
      <c r="AC835" s="136"/>
      <c r="AD835" s="136"/>
      <c r="AE835" s="136"/>
      <c r="AF835" s="136"/>
      <c r="AG835" s="136"/>
    </row>
    <row r="836" spans="1:33" ht="12.75" customHeight="1">
      <c r="A836" s="136"/>
      <c r="B836" s="136"/>
      <c r="C836" s="136"/>
      <c r="D836" s="136"/>
      <c r="E836" s="136"/>
      <c r="F836" s="136"/>
      <c r="G836" s="136"/>
      <c r="H836" s="136"/>
      <c r="I836" s="136"/>
      <c r="J836" s="136"/>
      <c r="K836" s="136"/>
      <c r="L836" s="136"/>
      <c r="M836" s="136"/>
      <c r="N836" s="136"/>
      <c r="O836" s="136"/>
      <c r="P836" s="136"/>
      <c r="Q836" s="136"/>
      <c r="R836" s="136"/>
      <c r="S836" s="136"/>
      <c r="T836" s="136"/>
      <c r="U836" s="136"/>
      <c r="V836" s="136"/>
      <c r="W836" s="136"/>
      <c r="X836" s="136"/>
      <c r="Y836" s="136"/>
      <c r="Z836" s="136"/>
      <c r="AA836" s="136"/>
      <c r="AB836" s="136"/>
      <c r="AC836" s="136"/>
      <c r="AD836" s="136"/>
      <c r="AE836" s="136"/>
      <c r="AF836" s="136"/>
      <c r="AG836" s="136"/>
    </row>
    <row r="837" spans="1:33" ht="12.75" customHeight="1">
      <c r="A837" s="136"/>
      <c r="B837" s="136"/>
      <c r="C837" s="136"/>
      <c r="D837" s="136"/>
      <c r="E837" s="136"/>
      <c r="F837" s="136"/>
      <c r="G837" s="136"/>
      <c r="H837" s="136"/>
      <c r="I837" s="136"/>
      <c r="J837" s="136"/>
      <c r="K837" s="136"/>
      <c r="L837" s="136"/>
      <c r="M837" s="136"/>
      <c r="N837" s="136"/>
      <c r="O837" s="136"/>
      <c r="P837" s="136"/>
      <c r="Q837" s="136"/>
      <c r="R837" s="136"/>
      <c r="S837" s="136"/>
      <c r="T837" s="136"/>
      <c r="U837" s="136"/>
      <c r="V837" s="136"/>
      <c r="W837" s="136"/>
      <c r="X837" s="136"/>
      <c r="Y837" s="136"/>
      <c r="Z837" s="136"/>
      <c r="AA837" s="136"/>
      <c r="AB837" s="136"/>
      <c r="AC837" s="136"/>
      <c r="AD837" s="136"/>
      <c r="AE837" s="136"/>
      <c r="AF837" s="136"/>
      <c r="AG837" s="136"/>
    </row>
    <row r="838" spans="1:33" ht="12.75" customHeight="1">
      <c r="A838" s="136"/>
      <c r="B838" s="136"/>
      <c r="C838" s="136"/>
      <c r="D838" s="136"/>
      <c r="E838" s="136"/>
      <c r="F838" s="136"/>
      <c r="G838" s="136"/>
      <c r="H838" s="136"/>
      <c r="I838" s="136"/>
      <c r="J838" s="136"/>
      <c r="K838" s="136"/>
      <c r="L838" s="136"/>
      <c r="M838" s="136"/>
      <c r="N838" s="136"/>
      <c r="O838" s="136"/>
      <c r="P838" s="136"/>
      <c r="Q838" s="136"/>
      <c r="R838" s="136"/>
      <c r="S838" s="136"/>
      <c r="T838" s="136"/>
      <c r="U838" s="136"/>
      <c r="V838" s="136"/>
      <c r="W838" s="136"/>
      <c r="X838" s="136"/>
      <c r="Y838" s="136"/>
      <c r="Z838" s="136"/>
      <c r="AA838" s="136"/>
      <c r="AB838" s="136"/>
      <c r="AC838" s="136"/>
      <c r="AD838" s="136"/>
      <c r="AE838" s="136"/>
      <c r="AF838" s="136"/>
      <c r="AG838" s="136"/>
    </row>
    <row r="839" spans="1:33" ht="12.75" customHeight="1">
      <c r="A839" s="136"/>
      <c r="B839" s="136"/>
      <c r="C839" s="136"/>
      <c r="D839" s="136"/>
      <c r="E839" s="136"/>
      <c r="F839" s="136"/>
      <c r="G839" s="136"/>
      <c r="H839" s="136"/>
      <c r="I839" s="136"/>
      <c r="J839" s="136"/>
      <c r="K839" s="136"/>
      <c r="L839" s="136"/>
      <c r="M839" s="136"/>
      <c r="N839" s="136"/>
      <c r="O839" s="136"/>
      <c r="P839" s="136"/>
      <c r="Q839" s="136"/>
      <c r="R839" s="136"/>
      <c r="S839" s="136"/>
      <c r="T839" s="136"/>
      <c r="U839" s="136"/>
      <c r="V839" s="136"/>
      <c r="W839" s="136"/>
      <c r="X839" s="136"/>
      <c r="Y839" s="136"/>
      <c r="Z839" s="136"/>
      <c r="AA839" s="136"/>
      <c r="AB839" s="136"/>
      <c r="AC839" s="136"/>
      <c r="AD839" s="136"/>
      <c r="AE839" s="136"/>
      <c r="AF839" s="136"/>
      <c r="AG839" s="136"/>
    </row>
    <row r="840" spans="1:33" ht="12.75" customHeight="1">
      <c r="A840" s="136"/>
      <c r="B840" s="136"/>
      <c r="C840" s="136"/>
      <c r="D840" s="136"/>
      <c r="E840" s="136"/>
      <c r="F840" s="136"/>
      <c r="G840" s="136"/>
      <c r="H840" s="136"/>
      <c r="I840" s="136"/>
      <c r="J840" s="136"/>
      <c r="K840" s="136"/>
      <c r="L840" s="136"/>
      <c r="M840" s="136"/>
      <c r="N840" s="136"/>
      <c r="O840" s="136"/>
      <c r="P840" s="136"/>
      <c r="Q840" s="136"/>
      <c r="R840" s="136"/>
      <c r="S840" s="136"/>
      <c r="T840" s="136"/>
      <c r="U840" s="136"/>
      <c r="V840" s="136"/>
      <c r="W840" s="136"/>
      <c r="X840" s="136"/>
      <c r="Y840" s="136"/>
      <c r="Z840" s="136"/>
      <c r="AA840" s="136"/>
      <c r="AB840" s="136"/>
      <c r="AC840" s="136"/>
      <c r="AD840" s="136"/>
      <c r="AE840" s="136"/>
      <c r="AF840" s="136"/>
      <c r="AG840" s="136"/>
    </row>
    <row r="841" spans="1:33" ht="12.75" customHeight="1">
      <c r="A841" s="136"/>
      <c r="B841" s="136"/>
      <c r="C841" s="136"/>
      <c r="D841" s="136"/>
      <c r="E841" s="136"/>
      <c r="F841" s="136"/>
      <c r="G841" s="136"/>
      <c r="H841" s="136"/>
      <c r="I841" s="136"/>
      <c r="J841" s="136"/>
      <c r="K841" s="136"/>
      <c r="L841" s="136"/>
      <c r="M841" s="136"/>
      <c r="N841" s="136"/>
      <c r="O841" s="136"/>
      <c r="P841" s="136"/>
      <c r="Q841" s="136"/>
      <c r="R841" s="136"/>
      <c r="S841" s="136"/>
      <c r="T841" s="136"/>
      <c r="U841" s="136"/>
      <c r="V841" s="136"/>
      <c r="W841" s="136"/>
      <c r="X841" s="136"/>
      <c r="Y841" s="136"/>
      <c r="Z841" s="136"/>
      <c r="AA841" s="136"/>
      <c r="AB841" s="136"/>
      <c r="AC841" s="136"/>
      <c r="AD841" s="136"/>
      <c r="AE841" s="136"/>
      <c r="AF841" s="136"/>
      <c r="AG841" s="136"/>
    </row>
    <row r="842" spans="1:33" ht="12.75" customHeight="1">
      <c r="A842" s="136"/>
      <c r="B842" s="136"/>
      <c r="C842" s="136"/>
      <c r="D842" s="136"/>
      <c r="E842" s="136"/>
      <c r="F842" s="136"/>
      <c r="G842" s="136"/>
      <c r="H842" s="136"/>
      <c r="I842" s="136"/>
      <c r="J842" s="136"/>
      <c r="K842" s="136"/>
      <c r="L842" s="136"/>
      <c r="M842" s="136"/>
      <c r="N842" s="136"/>
      <c r="O842" s="136"/>
      <c r="P842" s="136"/>
      <c r="Q842" s="136"/>
      <c r="R842" s="136"/>
      <c r="S842" s="136"/>
      <c r="T842" s="136"/>
      <c r="U842" s="136"/>
      <c r="V842" s="136"/>
      <c r="W842" s="136"/>
      <c r="X842" s="136"/>
      <c r="Y842" s="136"/>
      <c r="Z842" s="136"/>
      <c r="AA842" s="136"/>
      <c r="AB842" s="136"/>
      <c r="AC842" s="136"/>
      <c r="AD842" s="136"/>
      <c r="AE842" s="136"/>
      <c r="AF842" s="136"/>
      <c r="AG842" s="136"/>
    </row>
    <row r="843" spans="1:33" ht="12.75" customHeight="1">
      <c r="A843" s="136"/>
      <c r="B843" s="136"/>
      <c r="C843" s="136"/>
      <c r="D843" s="136"/>
      <c r="E843" s="136"/>
      <c r="F843" s="136"/>
      <c r="G843" s="136"/>
      <c r="H843" s="136"/>
      <c r="I843" s="136"/>
      <c r="J843" s="136"/>
      <c r="K843" s="136"/>
      <c r="L843" s="136"/>
      <c r="M843" s="136"/>
      <c r="N843" s="136"/>
      <c r="O843" s="136"/>
      <c r="P843" s="136"/>
      <c r="Q843" s="136"/>
      <c r="R843" s="136"/>
      <c r="S843" s="136"/>
      <c r="T843" s="136"/>
      <c r="U843" s="136"/>
      <c r="V843" s="136"/>
      <c r="W843" s="136"/>
      <c r="X843" s="136"/>
      <c r="Y843" s="136"/>
      <c r="Z843" s="136"/>
      <c r="AA843" s="136"/>
      <c r="AB843" s="136"/>
      <c r="AC843" s="136"/>
      <c r="AD843" s="136"/>
      <c r="AE843" s="136"/>
      <c r="AF843" s="136"/>
      <c r="AG843" s="136"/>
    </row>
    <row r="844" spans="1:33" ht="12.75" customHeight="1">
      <c r="A844" s="136"/>
      <c r="B844" s="136"/>
      <c r="C844" s="136"/>
      <c r="D844" s="136"/>
      <c r="E844" s="136"/>
      <c r="F844" s="136"/>
      <c r="G844" s="136"/>
      <c r="H844" s="136"/>
      <c r="I844" s="136"/>
      <c r="J844" s="136"/>
      <c r="K844" s="136"/>
      <c r="L844" s="136"/>
      <c r="M844" s="136"/>
      <c r="N844" s="136"/>
      <c r="O844" s="136"/>
      <c r="P844" s="136"/>
      <c r="Q844" s="136"/>
      <c r="R844" s="136"/>
      <c r="S844" s="136"/>
      <c r="T844" s="136"/>
      <c r="U844" s="136"/>
      <c r="V844" s="136"/>
      <c r="W844" s="136"/>
      <c r="X844" s="136"/>
      <c r="Y844" s="136"/>
      <c r="Z844" s="136"/>
      <c r="AA844" s="136"/>
      <c r="AB844" s="136"/>
      <c r="AC844" s="136"/>
      <c r="AD844" s="136"/>
      <c r="AE844" s="136"/>
      <c r="AF844" s="136"/>
      <c r="AG844" s="136"/>
    </row>
    <row r="845" spans="1:33" ht="12.75" customHeight="1">
      <c r="A845" s="136"/>
      <c r="B845" s="136"/>
      <c r="C845" s="136"/>
      <c r="D845" s="136"/>
      <c r="E845" s="136"/>
      <c r="F845" s="136"/>
      <c r="G845" s="136"/>
      <c r="H845" s="136"/>
      <c r="I845" s="136"/>
      <c r="J845" s="136"/>
      <c r="K845" s="136"/>
      <c r="L845" s="136"/>
      <c r="M845" s="136"/>
      <c r="N845" s="136"/>
      <c r="O845" s="136"/>
      <c r="P845" s="136"/>
      <c r="Q845" s="136"/>
      <c r="R845" s="136"/>
      <c r="S845" s="136"/>
      <c r="T845" s="136"/>
      <c r="U845" s="136"/>
      <c r="V845" s="136"/>
      <c r="W845" s="136"/>
      <c r="X845" s="136"/>
      <c r="Y845" s="136"/>
      <c r="Z845" s="136"/>
      <c r="AA845" s="136"/>
      <c r="AB845" s="136"/>
      <c r="AC845" s="136"/>
      <c r="AD845" s="136"/>
      <c r="AE845" s="136"/>
      <c r="AF845" s="136"/>
      <c r="AG845" s="136"/>
    </row>
    <row r="846" spans="1:33" ht="12.75" customHeight="1">
      <c r="A846" s="136"/>
      <c r="B846" s="136"/>
      <c r="C846" s="136"/>
      <c r="D846" s="136"/>
      <c r="E846" s="136"/>
      <c r="F846" s="136"/>
      <c r="G846" s="136"/>
      <c r="H846" s="136"/>
      <c r="I846" s="136"/>
      <c r="J846" s="136"/>
      <c r="K846" s="136"/>
      <c r="L846" s="136"/>
      <c r="M846" s="136"/>
      <c r="N846" s="136"/>
      <c r="O846" s="136"/>
      <c r="P846" s="136"/>
      <c r="Q846" s="136"/>
      <c r="R846" s="136"/>
      <c r="S846" s="136"/>
      <c r="T846" s="136"/>
      <c r="U846" s="136"/>
      <c r="V846" s="136"/>
      <c r="W846" s="136"/>
      <c r="X846" s="136"/>
      <c r="Y846" s="136"/>
      <c r="Z846" s="136"/>
      <c r="AA846" s="136"/>
      <c r="AB846" s="136"/>
      <c r="AC846" s="136"/>
      <c r="AD846" s="136"/>
      <c r="AE846" s="136"/>
      <c r="AF846" s="136"/>
      <c r="AG846" s="136"/>
    </row>
    <row r="847" spans="1:33" ht="12.75" customHeight="1">
      <c r="A847" s="136"/>
      <c r="B847" s="136"/>
      <c r="C847" s="136"/>
      <c r="D847" s="136"/>
      <c r="E847" s="136"/>
      <c r="F847" s="136"/>
      <c r="G847" s="136"/>
      <c r="H847" s="136"/>
      <c r="I847" s="136"/>
      <c r="J847" s="136"/>
      <c r="K847" s="136"/>
      <c r="L847" s="136"/>
      <c r="M847" s="136"/>
      <c r="N847" s="136"/>
      <c r="O847" s="136"/>
      <c r="P847" s="136"/>
      <c r="Q847" s="136"/>
      <c r="R847" s="136"/>
      <c r="S847" s="136"/>
      <c r="T847" s="136"/>
      <c r="U847" s="136"/>
      <c r="V847" s="136"/>
      <c r="W847" s="136"/>
      <c r="X847" s="136"/>
      <c r="Y847" s="136"/>
      <c r="Z847" s="136"/>
      <c r="AA847" s="136"/>
      <c r="AB847" s="136"/>
      <c r="AC847" s="136"/>
      <c r="AD847" s="136"/>
      <c r="AE847" s="136"/>
      <c r="AF847" s="136"/>
      <c r="AG847" s="136"/>
    </row>
    <row r="848" spans="1:33" ht="12.75" customHeight="1">
      <c r="A848" s="136"/>
      <c r="B848" s="136"/>
      <c r="C848" s="136"/>
      <c r="D848" s="136"/>
      <c r="E848" s="136"/>
      <c r="F848" s="136"/>
      <c r="G848" s="136"/>
      <c r="H848" s="136"/>
      <c r="I848" s="136"/>
      <c r="J848" s="136"/>
      <c r="K848" s="136"/>
      <c r="L848" s="136"/>
      <c r="M848" s="136"/>
      <c r="N848" s="136"/>
      <c r="O848" s="136"/>
      <c r="P848" s="136"/>
      <c r="Q848" s="136"/>
      <c r="R848" s="136"/>
      <c r="S848" s="136"/>
      <c r="T848" s="136"/>
      <c r="U848" s="136"/>
      <c r="V848" s="136"/>
      <c r="W848" s="136"/>
      <c r="X848" s="136"/>
      <c r="Y848" s="136"/>
      <c r="Z848" s="136"/>
      <c r="AA848" s="136"/>
      <c r="AB848" s="136"/>
      <c r="AC848" s="136"/>
      <c r="AD848" s="136"/>
      <c r="AE848" s="136"/>
      <c r="AF848" s="136"/>
      <c r="AG848" s="136"/>
    </row>
    <row r="849" spans="1:33" ht="12.75" customHeight="1">
      <c r="A849" s="136"/>
      <c r="B849" s="136"/>
      <c r="C849" s="136"/>
      <c r="D849" s="136"/>
      <c r="E849" s="136"/>
      <c r="F849" s="136"/>
      <c r="G849" s="136"/>
      <c r="H849" s="136"/>
      <c r="I849" s="136"/>
      <c r="J849" s="136"/>
      <c r="K849" s="136"/>
      <c r="L849" s="136"/>
      <c r="M849" s="136"/>
      <c r="N849" s="136"/>
      <c r="O849" s="136"/>
      <c r="P849" s="136"/>
      <c r="Q849" s="136"/>
      <c r="R849" s="136"/>
      <c r="S849" s="136"/>
      <c r="T849" s="136"/>
      <c r="U849" s="136"/>
      <c r="V849" s="136"/>
      <c r="W849" s="136"/>
      <c r="X849" s="136"/>
      <c r="Y849" s="136"/>
      <c r="Z849" s="136"/>
      <c r="AA849" s="136"/>
      <c r="AB849" s="136"/>
      <c r="AC849" s="136"/>
      <c r="AD849" s="136"/>
      <c r="AE849" s="136"/>
      <c r="AF849" s="136"/>
      <c r="AG849" s="136"/>
    </row>
    <row r="850" spans="1:33" ht="12.75" customHeight="1">
      <c r="A850" s="136"/>
      <c r="B850" s="136"/>
      <c r="C850" s="136"/>
      <c r="D850" s="136"/>
      <c r="E850" s="136"/>
      <c r="F850" s="136"/>
      <c r="G850" s="136"/>
      <c r="H850" s="136"/>
      <c r="I850" s="136"/>
      <c r="J850" s="136"/>
      <c r="K850" s="136"/>
      <c r="L850" s="136"/>
      <c r="M850" s="136"/>
      <c r="N850" s="136"/>
      <c r="O850" s="136"/>
      <c r="P850" s="136"/>
      <c r="Q850" s="136"/>
      <c r="R850" s="136"/>
      <c r="S850" s="136"/>
      <c r="T850" s="136"/>
      <c r="U850" s="136"/>
      <c r="V850" s="136"/>
      <c r="W850" s="136"/>
      <c r="X850" s="136"/>
      <c r="Y850" s="136"/>
      <c r="Z850" s="136"/>
      <c r="AA850" s="136"/>
      <c r="AB850" s="136"/>
      <c r="AC850" s="136"/>
      <c r="AD850" s="136"/>
      <c r="AE850" s="136"/>
      <c r="AF850" s="136"/>
      <c r="AG850" s="136"/>
    </row>
    <row r="851" spans="1:33" ht="12.75" customHeight="1">
      <c r="A851" s="136"/>
      <c r="B851" s="136"/>
      <c r="C851" s="136"/>
      <c r="D851" s="136"/>
      <c r="E851" s="136"/>
      <c r="F851" s="136"/>
      <c r="G851" s="136"/>
      <c r="H851" s="136"/>
      <c r="I851" s="136"/>
      <c r="J851" s="136"/>
      <c r="K851" s="136"/>
      <c r="L851" s="136"/>
      <c r="M851" s="136"/>
      <c r="N851" s="136"/>
      <c r="O851" s="136"/>
      <c r="P851" s="136"/>
      <c r="Q851" s="136"/>
      <c r="R851" s="136"/>
      <c r="S851" s="136"/>
      <c r="T851" s="136"/>
      <c r="U851" s="136"/>
      <c r="V851" s="136"/>
      <c r="W851" s="136"/>
      <c r="X851" s="136"/>
      <c r="Y851" s="136"/>
      <c r="Z851" s="136"/>
      <c r="AA851" s="136"/>
      <c r="AB851" s="136"/>
      <c r="AC851" s="136"/>
      <c r="AD851" s="136"/>
      <c r="AE851" s="136"/>
      <c r="AF851" s="136"/>
      <c r="AG851" s="136"/>
    </row>
    <row r="852" spans="1:33" ht="12.75" customHeight="1">
      <c r="A852" s="136"/>
      <c r="B852" s="136"/>
      <c r="C852" s="136"/>
      <c r="D852" s="136"/>
      <c r="E852" s="136"/>
      <c r="F852" s="136"/>
      <c r="G852" s="136"/>
      <c r="H852" s="136"/>
      <c r="I852" s="136"/>
      <c r="J852" s="136"/>
      <c r="K852" s="136"/>
      <c r="L852" s="136"/>
      <c r="M852" s="136"/>
      <c r="N852" s="136"/>
      <c r="O852" s="136"/>
      <c r="P852" s="136"/>
      <c r="Q852" s="136"/>
      <c r="R852" s="136"/>
      <c r="S852" s="136"/>
      <c r="T852" s="136"/>
      <c r="U852" s="136"/>
      <c r="V852" s="136"/>
      <c r="W852" s="136"/>
      <c r="X852" s="136"/>
      <c r="Y852" s="136"/>
      <c r="Z852" s="136"/>
      <c r="AA852" s="136"/>
      <c r="AB852" s="136"/>
      <c r="AC852" s="136"/>
      <c r="AD852" s="136"/>
      <c r="AE852" s="136"/>
      <c r="AF852" s="136"/>
      <c r="AG852" s="136"/>
    </row>
    <row r="853" spans="1:33" ht="12.75" customHeight="1">
      <c r="A853" s="136"/>
      <c r="B853" s="136"/>
      <c r="C853" s="136"/>
      <c r="D853" s="136"/>
      <c r="E853" s="136"/>
      <c r="F853" s="136"/>
      <c r="G853" s="136"/>
      <c r="H853" s="136"/>
      <c r="I853" s="136"/>
      <c r="J853" s="136"/>
      <c r="K853" s="136"/>
      <c r="L853" s="136"/>
      <c r="M853" s="136"/>
      <c r="N853" s="136"/>
      <c r="O853" s="136"/>
      <c r="P853" s="136"/>
      <c r="Q853" s="136"/>
      <c r="R853" s="136"/>
      <c r="S853" s="136"/>
      <c r="T853" s="136"/>
      <c r="U853" s="136"/>
      <c r="V853" s="136"/>
      <c r="W853" s="136"/>
      <c r="X853" s="136"/>
      <c r="Y853" s="136"/>
      <c r="Z853" s="136"/>
      <c r="AA853" s="136"/>
      <c r="AB853" s="136"/>
      <c r="AC853" s="136"/>
      <c r="AD853" s="136"/>
      <c r="AE853" s="136"/>
      <c r="AF853" s="136"/>
      <c r="AG853" s="136"/>
    </row>
    <row r="854" spans="1:33" ht="12.75" customHeight="1">
      <c r="A854" s="136"/>
      <c r="B854" s="136"/>
      <c r="C854" s="136"/>
      <c r="D854" s="136"/>
      <c r="E854" s="136"/>
      <c r="F854" s="136"/>
      <c r="G854" s="136"/>
      <c r="H854" s="136"/>
      <c r="I854" s="136"/>
      <c r="J854" s="136"/>
      <c r="K854" s="136"/>
      <c r="L854" s="136"/>
      <c r="M854" s="136"/>
      <c r="N854" s="136"/>
      <c r="O854" s="136"/>
      <c r="P854" s="136"/>
      <c r="Q854" s="136"/>
      <c r="R854" s="136"/>
      <c r="S854" s="136"/>
      <c r="T854" s="136"/>
      <c r="U854" s="136"/>
      <c r="V854" s="136"/>
      <c r="W854" s="136"/>
      <c r="X854" s="136"/>
      <c r="Y854" s="136"/>
      <c r="Z854" s="136"/>
      <c r="AA854" s="136"/>
      <c r="AB854" s="136"/>
      <c r="AC854" s="136"/>
      <c r="AD854" s="136"/>
      <c r="AE854" s="136"/>
      <c r="AF854" s="136"/>
      <c r="AG854" s="136"/>
    </row>
    <row r="855" spans="1:33" ht="12.75" customHeight="1">
      <c r="A855" s="136"/>
      <c r="B855" s="136"/>
      <c r="C855" s="136"/>
      <c r="D855" s="136"/>
      <c r="E855" s="136"/>
      <c r="F855" s="136"/>
      <c r="G855" s="136"/>
      <c r="H855" s="136"/>
      <c r="I855" s="136"/>
      <c r="J855" s="136"/>
      <c r="K855" s="136"/>
      <c r="L855" s="136"/>
      <c r="M855" s="136"/>
      <c r="N855" s="136"/>
      <c r="O855" s="136"/>
      <c r="P855" s="136"/>
      <c r="Q855" s="136"/>
      <c r="R855" s="136"/>
      <c r="S855" s="136"/>
      <c r="T855" s="136"/>
      <c r="U855" s="136"/>
      <c r="V855" s="136"/>
      <c r="W855" s="136"/>
      <c r="X855" s="136"/>
      <c r="Y855" s="136"/>
      <c r="Z855" s="136"/>
      <c r="AA855" s="136"/>
      <c r="AB855" s="136"/>
      <c r="AC855" s="136"/>
      <c r="AD855" s="136"/>
      <c r="AE855" s="136"/>
      <c r="AF855" s="136"/>
      <c r="AG855" s="136"/>
    </row>
    <row r="856" spans="1:33" ht="12.75" customHeight="1">
      <c r="A856" s="136"/>
      <c r="B856" s="136"/>
      <c r="C856" s="136"/>
      <c r="D856" s="136"/>
      <c r="E856" s="136"/>
      <c r="F856" s="136"/>
      <c r="G856" s="136"/>
      <c r="H856" s="136"/>
      <c r="I856" s="136"/>
      <c r="J856" s="136"/>
      <c r="K856" s="136"/>
      <c r="L856" s="136"/>
      <c r="M856" s="136"/>
      <c r="N856" s="136"/>
      <c r="O856" s="136"/>
      <c r="P856" s="136"/>
      <c r="Q856" s="136"/>
      <c r="R856" s="136"/>
      <c r="S856" s="136"/>
      <c r="T856" s="136"/>
      <c r="U856" s="136"/>
      <c r="V856" s="136"/>
      <c r="W856" s="136"/>
      <c r="X856" s="136"/>
      <c r="Y856" s="136"/>
      <c r="Z856" s="136"/>
      <c r="AA856" s="136"/>
      <c r="AB856" s="136"/>
      <c r="AC856" s="136"/>
      <c r="AD856" s="136"/>
      <c r="AE856" s="136"/>
      <c r="AF856" s="136"/>
      <c r="AG856" s="136"/>
    </row>
    <row r="857" spans="1:33" ht="12.75" customHeight="1">
      <c r="A857" s="136"/>
      <c r="B857" s="136"/>
      <c r="C857" s="136"/>
      <c r="D857" s="136"/>
      <c r="E857" s="136"/>
      <c r="F857" s="136"/>
      <c r="G857" s="136"/>
      <c r="H857" s="136"/>
      <c r="I857" s="136"/>
      <c r="J857" s="136"/>
      <c r="K857" s="136"/>
      <c r="L857" s="136"/>
      <c r="M857" s="136"/>
      <c r="N857" s="136"/>
      <c r="O857" s="136"/>
      <c r="P857" s="136"/>
      <c r="Q857" s="136"/>
      <c r="R857" s="136"/>
      <c r="S857" s="136"/>
      <c r="T857" s="136"/>
      <c r="U857" s="136"/>
      <c r="V857" s="136"/>
      <c r="W857" s="136"/>
      <c r="X857" s="136"/>
      <c r="Y857" s="136"/>
      <c r="Z857" s="136"/>
      <c r="AA857" s="136"/>
      <c r="AB857" s="136"/>
      <c r="AC857" s="136"/>
      <c r="AD857" s="136"/>
      <c r="AE857" s="136"/>
      <c r="AF857" s="136"/>
      <c r="AG857" s="136"/>
    </row>
    <row r="858" spans="1:33" ht="12.75" customHeight="1">
      <c r="A858" s="136"/>
      <c r="B858" s="136"/>
      <c r="C858" s="136"/>
      <c r="D858" s="136"/>
      <c r="E858" s="136"/>
      <c r="F858" s="136"/>
      <c r="G858" s="136"/>
      <c r="H858" s="136"/>
      <c r="I858" s="136"/>
      <c r="J858" s="136"/>
      <c r="K858" s="136"/>
      <c r="L858" s="136"/>
      <c r="M858" s="136"/>
      <c r="N858" s="136"/>
      <c r="O858" s="136"/>
      <c r="P858" s="136"/>
      <c r="Q858" s="136"/>
      <c r="R858" s="136"/>
      <c r="S858" s="136"/>
      <c r="T858" s="136"/>
      <c r="U858" s="136"/>
      <c r="V858" s="136"/>
      <c r="W858" s="136"/>
      <c r="X858" s="136"/>
      <c r="Y858" s="136"/>
      <c r="Z858" s="136"/>
      <c r="AA858" s="136"/>
      <c r="AB858" s="136"/>
      <c r="AC858" s="136"/>
      <c r="AD858" s="136"/>
      <c r="AE858" s="136"/>
      <c r="AF858" s="136"/>
      <c r="AG858" s="136"/>
    </row>
    <row r="859" spans="1:33" ht="12.75" customHeight="1">
      <c r="A859" s="136"/>
      <c r="B859" s="136"/>
      <c r="C859" s="136"/>
      <c r="D859" s="136"/>
      <c r="E859" s="136"/>
      <c r="F859" s="136"/>
      <c r="G859" s="136"/>
      <c r="H859" s="136"/>
      <c r="I859" s="136"/>
      <c r="J859" s="136"/>
      <c r="K859" s="136"/>
      <c r="L859" s="136"/>
      <c r="M859" s="136"/>
      <c r="N859" s="136"/>
      <c r="O859" s="136"/>
      <c r="P859" s="136"/>
      <c r="Q859" s="136"/>
      <c r="R859" s="136"/>
      <c r="S859" s="136"/>
      <c r="T859" s="136"/>
      <c r="U859" s="136"/>
      <c r="V859" s="136"/>
      <c r="W859" s="136"/>
      <c r="X859" s="136"/>
      <c r="Y859" s="136"/>
      <c r="Z859" s="136"/>
      <c r="AA859" s="136"/>
      <c r="AB859" s="136"/>
      <c r="AC859" s="136"/>
      <c r="AD859" s="136"/>
      <c r="AE859" s="136"/>
      <c r="AF859" s="136"/>
      <c r="AG859" s="136"/>
    </row>
    <row r="860" spans="1:33" ht="12.75" customHeight="1">
      <c r="A860" s="136"/>
      <c r="B860" s="136"/>
      <c r="C860" s="136"/>
      <c r="D860" s="136"/>
      <c r="E860" s="136"/>
      <c r="F860" s="136"/>
      <c r="G860" s="136"/>
      <c r="H860" s="136"/>
      <c r="I860" s="136"/>
      <c r="J860" s="136"/>
      <c r="K860" s="136"/>
      <c r="L860" s="136"/>
      <c r="M860" s="136"/>
      <c r="N860" s="136"/>
      <c r="O860" s="136"/>
      <c r="P860" s="136"/>
      <c r="Q860" s="136"/>
      <c r="R860" s="136"/>
      <c r="S860" s="136"/>
      <c r="T860" s="136"/>
      <c r="U860" s="136"/>
      <c r="V860" s="136"/>
      <c r="W860" s="136"/>
      <c r="X860" s="136"/>
      <c r="Y860" s="136"/>
      <c r="Z860" s="136"/>
      <c r="AA860" s="136"/>
      <c r="AB860" s="136"/>
      <c r="AC860" s="136"/>
      <c r="AD860" s="136"/>
      <c r="AE860" s="136"/>
      <c r="AF860" s="136"/>
      <c r="AG860" s="136"/>
    </row>
    <row r="861" spans="1:33" ht="12.75" customHeight="1">
      <c r="A861" s="136"/>
      <c r="B861" s="136"/>
      <c r="C861" s="136"/>
      <c r="D861" s="136"/>
      <c r="E861" s="136"/>
      <c r="F861" s="136"/>
      <c r="G861" s="136"/>
      <c r="H861" s="136"/>
      <c r="I861" s="136"/>
      <c r="J861" s="136"/>
      <c r="K861" s="136"/>
      <c r="L861" s="136"/>
      <c r="M861" s="136"/>
      <c r="N861" s="136"/>
      <c r="O861" s="136"/>
      <c r="P861" s="136"/>
      <c r="Q861" s="136"/>
      <c r="R861" s="136"/>
      <c r="S861" s="136"/>
      <c r="T861" s="136"/>
      <c r="U861" s="136"/>
      <c r="V861" s="136"/>
      <c r="W861" s="136"/>
      <c r="X861" s="136"/>
      <c r="Y861" s="136"/>
      <c r="Z861" s="136"/>
      <c r="AA861" s="136"/>
      <c r="AB861" s="136"/>
      <c r="AC861" s="136"/>
      <c r="AD861" s="136"/>
      <c r="AE861" s="136"/>
      <c r="AF861" s="136"/>
      <c r="AG861" s="136"/>
    </row>
    <row r="862" spans="1:33" ht="12.75" customHeight="1">
      <c r="A862" s="136"/>
      <c r="B862" s="136"/>
      <c r="C862" s="136"/>
      <c r="D862" s="136"/>
      <c r="E862" s="136"/>
      <c r="F862" s="136"/>
      <c r="G862" s="136"/>
      <c r="H862" s="136"/>
      <c r="I862" s="136"/>
      <c r="J862" s="136"/>
      <c r="K862" s="136"/>
      <c r="L862" s="136"/>
      <c r="M862" s="136"/>
      <c r="N862" s="136"/>
      <c r="O862" s="136"/>
      <c r="P862" s="136"/>
      <c r="Q862" s="136"/>
      <c r="R862" s="136"/>
      <c r="S862" s="136"/>
      <c r="T862" s="136"/>
      <c r="U862" s="136"/>
      <c r="V862" s="136"/>
      <c r="W862" s="136"/>
      <c r="X862" s="136"/>
      <c r="Y862" s="136"/>
      <c r="Z862" s="136"/>
      <c r="AA862" s="136"/>
      <c r="AB862" s="136"/>
      <c r="AC862" s="136"/>
      <c r="AD862" s="136"/>
      <c r="AE862" s="136"/>
      <c r="AF862" s="136"/>
      <c r="AG862" s="136"/>
    </row>
    <row r="863" spans="1:33" ht="12.75" customHeight="1">
      <c r="A863" s="136"/>
      <c r="B863" s="136"/>
      <c r="C863" s="136"/>
      <c r="D863" s="136"/>
      <c r="E863" s="136"/>
      <c r="F863" s="136"/>
      <c r="G863" s="136"/>
      <c r="H863" s="136"/>
      <c r="I863" s="136"/>
      <c r="J863" s="136"/>
      <c r="K863" s="136"/>
      <c r="L863" s="136"/>
      <c r="M863" s="136"/>
      <c r="N863" s="136"/>
      <c r="O863" s="136"/>
      <c r="P863" s="136"/>
      <c r="Q863" s="136"/>
      <c r="R863" s="136"/>
      <c r="S863" s="136"/>
      <c r="T863" s="136"/>
      <c r="U863" s="136"/>
      <c r="V863" s="136"/>
      <c r="W863" s="136"/>
      <c r="X863" s="136"/>
      <c r="Y863" s="136"/>
      <c r="Z863" s="136"/>
      <c r="AA863" s="136"/>
      <c r="AB863" s="136"/>
      <c r="AC863" s="136"/>
      <c r="AD863" s="136"/>
      <c r="AE863" s="136"/>
      <c r="AF863" s="136"/>
      <c r="AG863" s="136"/>
    </row>
    <row r="864" spans="1:33" ht="12.75" customHeight="1">
      <c r="A864" s="136"/>
      <c r="B864" s="136"/>
      <c r="C864" s="136"/>
      <c r="D864" s="136"/>
      <c r="E864" s="136"/>
      <c r="F864" s="136"/>
      <c r="G864" s="136"/>
      <c r="H864" s="136"/>
      <c r="I864" s="136"/>
      <c r="J864" s="136"/>
      <c r="K864" s="136"/>
      <c r="L864" s="136"/>
      <c r="M864" s="136"/>
      <c r="N864" s="136"/>
      <c r="O864" s="136"/>
      <c r="P864" s="136"/>
      <c r="Q864" s="136"/>
      <c r="R864" s="136"/>
      <c r="S864" s="136"/>
      <c r="T864" s="136"/>
      <c r="U864" s="136"/>
      <c r="V864" s="136"/>
      <c r="W864" s="136"/>
      <c r="X864" s="136"/>
      <c r="Y864" s="136"/>
      <c r="Z864" s="136"/>
      <c r="AA864" s="136"/>
      <c r="AB864" s="136"/>
      <c r="AC864" s="136"/>
      <c r="AD864" s="136"/>
      <c r="AE864" s="136"/>
      <c r="AF864" s="136"/>
      <c r="AG864" s="136"/>
    </row>
    <row r="865" spans="1:33" ht="12.75" customHeight="1">
      <c r="A865" s="136"/>
      <c r="B865" s="136"/>
      <c r="C865" s="136"/>
      <c r="D865" s="136"/>
      <c r="E865" s="136"/>
      <c r="F865" s="136"/>
      <c r="G865" s="136"/>
      <c r="H865" s="136"/>
      <c r="I865" s="136"/>
      <c r="J865" s="136"/>
      <c r="K865" s="136"/>
      <c r="L865" s="136"/>
      <c r="M865" s="136"/>
      <c r="N865" s="136"/>
      <c r="O865" s="136"/>
      <c r="P865" s="136"/>
      <c r="Q865" s="136"/>
      <c r="R865" s="136"/>
      <c r="S865" s="136"/>
      <c r="T865" s="136"/>
      <c r="U865" s="136"/>
      <c r="V865" s="136"/>
      <c r="W865" s="136"/>
      <c r="X865" s="136"/>
      <c r="Y865" s="136"/>
      <c r="Z865" s="136"/>
      <c r="AA865" s="136"/>
      <c r="AB865" s="136"/>
      <c r="AC865" s="136"/>
      <c r="AD865" s="136"/>
      <c r="AE865" s="136"/>
      <c r="AF865" s="136"/>
      <c r="AG865" s="136"/>
    </row>
    <row r="866" spans="1:33" ht="12.75" customHeight="1">
      <c r="A866" s="136"/>
      <c r="B866" s="136"/>
      <c r="C866" s="136"/>
      <c r="D866" s="136"/>
      <c r="E866" s="136"/>
      <c r="F866" s="136"/>
      <c r="G866" s="136"/>
      <c r="H866" s="136"/>
      <c r="I866" s="136"/>
      <c r="J866" s="136"/>
      <c r="K866" s="136"/>
      <c r="L866" s="136"/>
      <c r="M866" s="136"/>
      <c r="N866" s="136"/>
      <c r="O866" s="136"/>
      <c r="P866" s="136"/>
      <c r="Q866" s="136"/>
      <c r="R866" s="136"/>
      <c r="S866" s="136"/>
      <c r="T866" s="136"/>
      <c r="U866" s="136"/>
      <c r="V866" s="136"/>
      <c r="W866" s="136"/>
      <c r="X866" s="136"/>
      <c r="Y866" s="136"/>
      <c r="Z866" s="136"/>
      <c r="AA866" s="136"/>
      <c r="AB866" s="136"/>
      <c r="AC866" s="136"/>
      <c r="AD866" s="136"/>
      <c r="AE866" s="136"/>
      <c r="AF866" s="136"/>
      <c r="AG866" s="136"/>
    </row>
    <row r="867" spans="1:33" ht="12.75" customHeight="1">
      <c r="A867" s="136"/>
      <c r="B867" s="136"/>
      <c r="C867" s="136"/>
      <c r="D867" s="136"/>
      <c r="E867" s="136"/>
      <c r="F867" s="136"/>
      <c r="G867" s="136"/>
      <c r="H867" s="136"/>
      <c r="I867" s="136"/>
      <c r="J867" s="136"/>
      <c r="K867" s="136"/>
      <c r="L867" s="136"/>
      <c r="M867" s="136"/>
      <c r="N867" s="136"/>
      <c r="O867" s="136"/>
      <c r="P867" s="136"/>
      <c r="Q867" s="136"/>
      <c r="R867" s="136"/>
      <c r="S867" s="136"/>
      <c r="T867" s="136"/>
      <c r="U867" s="136"/>
      <c r="V867" s="136"/>
      <c r="W867" s="136"/>
      <c r="X867" s="136"/>
      <c r="Y867" s="136"/>
      <c r="Z867" s="136"/>
      <c r="AA867" s="136"/>
      <c r="AB867" s="136"/>
      <c r="AC867" s="136"/>
      <c r="AD867" s="136"/>
      <c r="AE867" s="136"/>
      <c r="AF867" s="136"/>
      <c r="AG867" s="136"/>
    </row>
    <row r="868" spans="1:33" ht="12.75" customHeight="1">
      <c r="A868" s="136"/>
      <c r="B868" s="136"/>
      <c r="C868" s="136"/>
      <c r="D868" s="136"/>
      <c r="E868" s="136"/>
      <c r="F868" s="136"/>
      <c r="G868" s="136"/>
      <c r="H868" s="136"/>
      <c r="I868" s="136"/>
      <c r="J868" s="136"/>
      <c r="K868" s="136"/>
      <c r="L868" s="136"/>
      <c r="M868" s="136"/>
      <c r="N868" s="136"/>
      <c r="O868" s="136"/>
      <c r="P868" s="136"/>
      <c r="Q868" s="136"/>
      <c r="R868" s="136"/>
      <c r="S868" s="136"/>
      <c r="T868" s="136"/>
      <c r="U868" s="136"/>
      <c r="V868" s="136"/>
      <c r="W868" s="136"/>
      <c r="X868" s="136"/>
      <c r="Y868" s="136"/>
      <c r="Z868" s="136"/>
      <c r="AA868" s="136"/>
      <c r="AB868" s="136"/>
      <c r="AC868" s="136"/>
      <c r="AD868" s="136"/>
      <c r="AE868" s="136"/>
      <c r="AF868" s="136"/>
      <c r="AG868" s="136"/>
    </row>
    <row r="869" spans="1:33" ht="12.75" customHeight="1">
      <c r="A869" s="136"/>
      <c r="B869" s="136"/>
      <c r="C869" s="136"/>
      <c r="D869" s="136"/>
      <c r="E869" s="136"/>
      <c r="F869" s="136"/>
      <c r="G869" s="136"/>
      <c r="H869" s="136"/>
      <c r="I869" s="136"/>
      <c r="J869" s="136"/>
      <c r="K869" s="136"/>
      <c r="L869" s="136"/>
      <c r="M869" s="136"/>
      <c r="N869" s="136"/>
      <c r="O869" s="136"/>
      <c r="P869" s="136"/>
      <c r="Q869" s="136"/>
      <c r="R869" s="136"/>
      <c r="S869" s="136"/>
      <c r="T869" s="136"/>
      <c r="U869" s="136"/>
      <c r="V869" s="136"/>
      <c r="W869" s="136"/>
      <c r="X869" s="136"/>
      <c r="Y869" s="136"/>
      <c r="Z869" s="136"/>
      <c r="AA869" s="136"/>
      <c r="AB869" s="136"/>
      <c r="AC869" s="136"/>
      <c r="AD869" s="136"/>
      <c r="AE869" s="136"/>
      <c r="AF869" s="136"/>
      <c r="AG869" s="136"/>
    </row>
    <row r="870" spans="1:33" ht="12.75" customHeight="1">
      <c r="A870" s="136"/>
      <c r="B870" s="136"/>
      <c r="C870" s="136"/>
      <c r="D870" s="136"/>
      <c r="E870" s="136"/>
      <c r="F870" s="136"/>
      <c r="G870" s="136"/>
      <c r="H870" s="136"/>
      <c r="I870" s="136"/>
      <c r="J870" s="136"/>
      <c r="K870" s="136"/>
      <c r="L870" s="136"/>
      <c r="M870" s="136"/>
      <c r="N870" s="136"/>
      <c r="O870" s="136"/>
      <c r="P870" s="136"/>
      <c r="Q870" s="136"/>
      <c r="R870" s="136"/>
      <c r="S870" s="136"/>
      <c r="T870" s="136"/>
      <c r="U870" s="136"/>
      <c r="V870" s="136"/>
      <c r="W870" s="136"/>
      <c r="X870" s="136"/>
      <c r="Y870" s="136"/>
      <c r="Z870" s="136"/>
      <c r="AA870" s="136"/>
      <c r="AB870" s="136"/>
      <c r="AC870" s="136"/>
      <c r="AD870" s="136"/>
      <c r="AE870" s="136"/>
      <c r="AF870" s="136"/>
      <c r="AG870" s="136"/>
    </row>
    <row r="871" spans="1:33" ht="12.75" customHeight="1">
      <c r="A871" s="136"/>
      <c r="B871" s="136"/>
      <c r="C871" s="136"/>
      <c r="D871" s="136"/>
      <c r="E871" s="136"/>
      <c r="F871" s="136"/>
      <c r="G871" s="136"/>
      <c r="H871" s="136"/>
      <c r="I871" s="136"/>
      <c r="J871" s="136"/>
      <c r="K871" s="136"/>
      <c r="L871" s="136"/>
      <c r="M871" s="136"/>
      <c r="N871" s="136"/>
      <c r="O871" s="136"/>
      <c r="P871" s="136"/>
      <c r="Q871" s="136"/>
      <c r="R871" s="136"/>
      <c r="S871" s="136"/>
      <c r="T871" s="136"/>
      <c r="U871" s="136"/>
      <c r="V871" s="136"/>
      <c r="W871" s="136"/>
      <c r="X871" s="136"/>
      <c r="Y871" s="136"/>
      <c r="Z871" s="136"/>
      <c r="AA871" s="136"/>
      <c r="AB871" s="136"/>
      <c r="AC871" s="136"/>
      <c r="AD871" s="136"/>
      <c r="AE871" s="136"/>
      <c r="AF871" s="136"/>
      <c r="AG871" s="136"/>
    </row>
    <row r="872" spans="1:33" ht="12.75" customHeight="1">
      <c r="A872" s="136"/>
      <c r="B872" s="136"/>
      <c r="C872" s="136"/>
      <c r="D872" s="136"/>
      <c r="E872" s="136"/>
      <c r="F872" s="136"/>
      <c r="G872" s="136"/>
      <c r="H872" s="136"/>
      <c r="I872" s="136"/>
      <c r="J872" s="136"/>
      <c r="K872" s="136"/>
      <c r="L872" s="136"/>
      <c r="M872" s="136"/>
      <c r="N872" s="136"/>
      <c r="O872" s="136"/>
      <c r="P872" s="136"/>
      <c r="Q872" s="136"/>
      <c r="R872" s="136"/>
      <c r="S872" s="136"/>
      <c r="T872" s="136"/>
      <c r="U872" s="136"/>
      <c r="V872" s="136"/>
      <c r="W872" s="136"/>
      <c r="X872" s="136"/>
      <c r="Y872" s="136"/>
      <c r="Z872" s="136"/>
      <c r="AA872" s="136"/>
      <c r="AB872" s="136"/>
      <c r="AC872" s="136"/>
      <c r="AD872" s="136"/>
      <c r="AE872" s="136"/>
      <c r="AF872" s="136"/>
      <c r="AG872" s="136"/>
    </row>
    <row r="873" spans="1:33" ht="12.75" customHeight="1">
      <c r="A873" s="136"/>
      <c r="B873" s="136"/>
      <c r="C873" s="136"/>
      <c r="D873" s="136"/>
      <c r="E873" s="136"/>
      <c r="F873" s="136"/>
      <c r="G873" s="136"/>
      <c r="H873" s="136"/>
      <c r="I873" s="136"/>
      <c r="J873" s="136"/>
      <c r="K873" s="136"/>
      <c r="L873" s="136"/>
      <c r="M873" s="136"/>
      <c r="N873" s="136"/>
      <c r="O873" s="136"/>
      <c r="P873" s="136"/>
      <c r="Q873" s="136"/>
      <c r="R873" s="136"/>
      <c r="S873" s="136"/>
      <c r="T873" s="136"/>
      <c r="U873" s="136"/>
      <c r="V873" s="136"/>
      <c r="W873" s="136"/>
      <c r="X873" s="136"/>
      <c r="Y873" s="136"/>
      <c r="Z873" s="136"/>
      <c r="AA873" s="136"/>
      <c r="AB873" s="136"/>
      <c r="AC873" s="136"/>
      <c r="AD873" s="136"/>
      <c r="AE873" s="136"/>
      <c r="AF873" s="136"/>
      <c r="AG873" s="136"/>
    </row>
    <row r="874" spans="1:33" ht="12.75" customHeight="1">
      <c r="A874" s="136"/>
      <c r="B874" s="136"/>
      <c r="C874" s="136"/>
      <c r="D874" s="136"/>
      <c r="E874" s="136"/>
      <c r="F874" s="136"/>
      <c r="G874" s="136"/>
      <c r="H874" s="136"/>
      <c r="I874" s="136"/>
      <c r="J874" s="136"/>
      <c r="K874" s="136"/>
      <c r="L874" s="136"/>
      <c r="M874" s="136"/>
      <c r="N874" s="136"/>
      <c r="O874" s="136"/>
      <c r="P874" s="136"/>
      <c r="Q874" s="136"/>
      <c r="R874" s="136"/>
      <c r="S874" s="136"/>
      <c r="T874" s="136"/>
      <c r="U874" s="136"/>
      <c r="V874" s="136"/>
      <c r="W874" s="136"/>
      <c r="X874" s="136"/>
      <c r="Y874" s="136"/>
      <c r="Z874" s="136"/>
      <c r="AA874" s="136"/>
      <c r="AB874" s="136"/>
      <c r="AC874" s="136"/>
      <c r="AD874" s="136"/>
      <c r="AE874" s="136"/>
      <c r="AF874" s="136"/>
      <c r="AG874" s="136"/>
    </row>
    <row r="875" spans="1:33" ht="12.75" customHeight="1">
      <c r="A875" s="136"/>
      <c r="B875" s="136"/>
      <c r="C875" s="136"/>
      <c r="D875" s="136"/>
      <c r="E875" s="136"/>
      <c r="F875" s="136"/>
      <c r="G875" s="136"/>
      <c r="H875" s="136"/>
      <c r="I875" s="136"/>
      <c r="J875" s="136"/>
      <c r="K875" s="136"/>
      <c r="L875" s="136"/>
      <c r="M875" s="136"/>
      <c r="N875" s="136"/>
      <c r="O875" s="136"/>
      <c r="P875" s="136"/>
      <c r="Q875" s="136"/>
      <c r="R875" s="136"/>
      <c r="S875" s="136"/>
      <c r="T875" s="136"/>
      <c r="U875" s="136"/>
      <c r="V875" s="136"/>
      <c r="W875" s="136"/>
      <c r="X875" s="136"/>
      <c r="Y875" s="136"/>
      <c r="Z875" s="136"/>
      <c r="AA875" s="136"/>
      <c r="AB875" s="136"/>
      <c r="AC875" s="136"/>
      <c r="AD875" s="136"/>
      <c r="AE875" s="136"/>
      <c r="AF875" s="136"/>
      <c r="AG875" s="136"/>
    </row>
    <row r="876" spans="1:33" ht="12.75" customHeight="1">
      <c r="A876" s="136"/>
      <c r="B876" s="136"/>
      <c r="C876" s="136"/>
      <c r="D876" s="136"/>
      <c r="E876" s="136"/>
      <c r="F876" s="136"/>
      <c r="G876" s="136"/>
      <c r="H876" s="136"/>
      <c r="I876" s="136"/>
      <c r="J876" s="136"/>
      <c r="K876" s="136"/>
      <c r="L876" s="136"/>
      <c r="M876" s="136"/>
      <c r="N876" s="136"/>
      <c r="O876" s="136"/>
      <c r="P876" s="136"/>
      <c r="Q876" s="136"/>
      <c r="R876" s="136"/>
      <c r="S876" s="136"/>
      <c r="T876" s="136"/>
      <c r="U876" s="136"/>
      <c r="V876" s="136"/>
      <c r="W876" s="136"/>
      <c r="X876" s="136"/>
      <c r="Y876" s="136"/>
      <c r="Z876" s="136"/>
      <c r="AA876" s="136"/>
      <c r="AB876" s="136"/>
      <c r="AC876" s="136"/>
      <c r="AD876" s="136"/>
      <c r="AE876" s="136"/>
      <c r="AF876" s="136"/>
      <c r="AG876" s="136"/>
    </row>
    <row r="877" spans="1:33" ht="12.75" customHeight="1">
      <c r="A877" s="136"/>
      <c r="B877" s="136"/>
      <c r="C877" s="136"/>
      <c r="D877" s="136"/>
      <c r="E877" s="136"/>
      <c r="F877" s="136"/>
      <c r="G877" s="136"/>
      <c r="H877" s="136"/>
      <c r="I877" s="136"/>
      <c r="J877" s="136"/>
      <c r="K877" s="136"/>
      <c r="L877" s="136"/>
      <c r="M877" s="136"/>
      <c r="N877" s="136"/>
      <c r="O877" s="136"/>
      <c r="P877" s="136"/>
      <c r="Q877" s="136"/>
      <c r="R877" s="136"/>
      <c r="S877" s="136"/>
      <c r="T877" s="136"/>
      <c r="U877" s="136"/>
      <c r="V877" s="136"/>
      <c r="W877" s="136"/>
      <c r="X877" s="136"/>
      <c r="Y877" s="136"/>
      <c r="Z877" s="136"/>
      <c r="AA877" s="136"/>
      <c r="AB877" s="136"/>
      <c r="AC877" s="136"/>
      <c r="AD877" s="136"/>
      <c r="AE877" s="136"/>
      <c r="AF877" s="136"/>
      <c r="AG877" s="136"/>
    </row>
    <row r="878" spans="1:33" ht="12.75" customHeight="1">
      <c r="A878" s="136"/>
      <c r="B878" s="136"/>
      <c r="C878" s="136"/>
      <c r="D878" s="136"/>
      <c r="E878" s="136"/>
      <c r="F878" s="136"/>
      <c r="G878" s="136"/>
      <c r="H878" s="136"/>
      <c r="I878" s="136"/>
      <c r="J878" s="136"/>
      <c r="K878" s="136"/>
      <c r="L878" s="136"/>
      <c r="M878" s="136"/>
      <c r="N878" s="136"/>
      <c r="O878" s="136"/>
      <c r="P878" s="136"/>
      <c r="Q878" s="136"/>
      <c r="R878" s="136"/>
      <c r="S878" s="136"/>
      <c r="T878" s="136"/>
      <c r="U878" s="136"/>
      <c r="V878" s="136"/>
      <c r="W878" s="136"/>
      <c r="X878" s="136"/>
      <c r="Y878" s="136"/>
      <c r="Z878" s="136"/>
      <c r="AA878" s="136"/>
      <c r="AB878" s="136"/>
      <c r="AC878" s="136"/>
      <c r="AD878" s="136"/>
      <c r="AE878" s="136"/>
      <c r="AF878" s="136"/>
      <c r="AG878" s="136"/>
    </row>
    <row r="879" spans="1:33" ht="12.75" customHeight="1">
      <c r="A879" s="136"/>
      <c r="B879" s="136"/>
      <c r="C879" s="136"/>
      <c r="D879" s="136"/>
      <c r="E879" s="136"/>
      <c r="F879" s="136"/>
      <c r="G879" s="136"/>
      <c r="H879" s="136"/>
      <c r="I879" s="136"/>
      <c r="J879" s="136"/>
      <c r="K879" s="136"/>
      <c r="L879" s="136"/>
      <c r="M879" s="136"/>
      <c r="N879" s="136"/>
      <c r="O879" s="136"/>
      <c r="P879" s="136"/>
      <c r="Q879" s="136"/>
      <c r="R879" s="136"/>
      <c r="S879" s="136"/>
      <c r="T879" s="136"/>
      <c r="U879" s="136"/>
      <c r="V879" s="136"/>
      <c r="W879" s="136"/>
      <c r="X879" s="136"/>
      <c r="Y879" s="136"/>
      <c r="Z879" s="136"/>
      <c r="AA879" s="136"/>
      <c r="AB879" s="136"/>
      <c r="AC879" s="136"/>
      <c r="AD879" s="136"/>
      <c r="AE879" s="136"/>
      <c r="AF879" s="136"/>
      <c r="AG879" s="136"/>
    </row>
    <row r="880" spans="1:33" ht="12.75" customHeight="1">
      <c r="A880" s="136"/>
      <c r="B880" s="136"/>
      <c r="C880" s="136"/>
      <c r="D880" s="136"/>
      <c r="E880" s="136"/>
      <c r="F880" s="136"/>
      <c r="G880" s="136"/>
      <c r="H880" s="136"/>
      <c r="I880" s="136"/>
      <c r="J880" s="136"/>
      <c r="K880" s="136"/>
      <c r="L880" s="136"/>
      <c r="M880" s="136"/>
      <c r="N880" s="136"/>
      <c r="O880" s="136"/>
      <c r="P880" s="136"/>
      <c r="Q880" s="136"/>
      <c r="R880" s="136"/>
      <c r="S880" s="136"/>
      <c r="T880" s="136"/>
      <c r="U880" s="136"/>
      <c r="V880" s="136"/>
      <c r="W880" s="136"/>
      <c r="X880" s="136"/>
      <c r="Y880" s="136"/>
      <c r="Z880" s="136"/>
      <c r="AA880" s="136"/>
      <c r="AB880" s="136"/>
      <c r="AC880" s="136"/>
      <c r="AD880" s="136"/>
      <c r="AE880" s="136"/>
      <c r="AF880" s="136"/>
      <c r="AG880" s="136"/>
    </row>
    <row r="881" spans="1:33" ht="12.75" customHeight="1">
      <c r="A881" s="136"/>
      <c r="B881" s="136"/>
      <c r="C881" s="136"/>
      <c r="D881" s="136"/>
      <c r="E881" s="136"/>
      <c r="F881" s="136"/>
      <c r="G881" s="136"/>
      <c r="H881" s="136"/>
      <c r="I881" s="136"/>
      <c r="J881" s="136"/>
      <c r="K881" s="136"/>
      <c r="L881" s="136"/>
      <c r="M881" s="136"/>
      <c r="N881" s="136"/>
      <c r="O881" s="136"/>
      <c r="P881" s="136"/>
      <c r="Q881" s="136"/>
      <c r="R881" s="136"/>
      <c r="S881" s="136"/>
      <c r="T881" s="136"/>
      <c r="U881" s="136"/>
      <c r="V881" s="136"/>
      <c r="W881" s="136"/>
      <c r="X881" s="136"/>
      <c r="Y881" s="136"/>
      <c r="Z881" s="136"/>
      <c r="AA881" s="136"/>
      <c r="AB881" s="136"/>
      <c r="AC881" s="136"/>
      <c r="AD881" s="136"/>
      <c r="AE881" s="136"/>
      <c r="AF881" s="136"/>
      <c r="AG881" s="136"/>
    </row>
    <row r="882" spans="1:33" ht="12.75" customHeight="1">
      <c r="A882" s="136"/>
      <c r="B882" s="136"/>
      <c r="C882" s="136"/>
      <c r="D882" s="136"/>
      <c r="E882" s="136"/>
      <c r="F882" s="136"/>
      <c r="G882" s="136"/>
      <c r="H882" s="136"/>
      <c r="I882" s="136"/>
      <c r="J882" s="136"/>
      <c r="K882" s="136"/>
      <c r="L882" s="136"/>
      <c r="M882" s="136"/>
      <c r="N882" s="136"/>
      <c r="O882" s="136"/>
      <c r="P882" s="136"/>
      <c r="Q882" s="136"/>
      <c r="R882" s="136"/>
      <c r="S882" s="136"/>
      <c r="T882" s="136"/>
      <c r="U882" s="136"/>
      <c r="V882" s="136"/>
      <c r="W882" s="136"/>
      <c r="X882" s="136"/>
      <c r="Y882" s="136"/>
      <c r="Z882" s="136"/>
      <c r="AA882" s="136"/>
      <c r="AB882" s="136"/>
      <c r="AC882" s="136"/>
      <c r="AD882" s="136"/>
      <c r="AE882" s="136"/>
      <c r="AF882" s="136"/>
      <c r="AG882" s="136"/>
    </row>
    <row r="883" spans="1:33" ht="12.75" customHeight="1">
      <c r="A883" s="136"/>
      <c r="B883" s="136"/>
      <c r="C883" s="136"/>
      <c r="D883" s="136"/>
      <c r="E883" s="136"/>
      <c r="F883" s="136"/>
      <c r="G883" s="136"/>
      <c r="H883" s="136"/>
      <c r="I883" s="136"/>
      <c r="J883" s="136"/>
      <c r="K883" s="136"/>
      <c r="L883" s="136"/>
      <c r="M883" s="136"/>
      <c r="N883" s="136"/>
      <c r="O883" s="136"/>
      <c r="P883" s="136"/>
      <c r="Q883" s="136"/>
      <c r="R883" s="136"/>
      <c r="S883" s="136"/>
      <c r="T883" s="136"/>
      <c r="U883" s="136"/>
      <c r="V883" s="136"/>
      <c r="W883" s="136"/>
      <c r="X883" s="136"/>
      <c r="Y883" s="136"/>
      <c r="Z883" s="136"/>
      <c r="AA883" s="136"/>
      <c r="AB883" s="136"/>
      <c r="AC883" s="136"/>
      <c r="AD883" s="136"/>
      <c r="AE883" s="136"/>
      <c r="AF883" s="136"/>
      <c r="AG883" s="136"/>
    </row>
    <row r="884" spans="1:33" ht="12.75" customHeight="1">
      <c r="A884" s="136"/>
      <c r="B884" s="136"/>
      <c r="C884" s="136"/>
      <c r="D884" s="136"/>
      <c r="E884" s="136"/>
      <c r="F884" s="136"/>
      <c r="G884" s="136"/>
      <c r="H884" s="136"/>
      <c r="I884" s="136"/>
      <c r="J884" s="136"/>
      <c r="K884" s="136"/>
      <c r="L884" s="136"/>
      <c r="M884" s="136"/>
      <c r="N884" s="136"/>
      <c r="O884" s="136"/>
      <c r="P884" s="136"/>
      <c r="Q884" s="136"/>
      <c r="R884" s="136"/>
      <c r="S884" s="136"/>
      <c r="T884" s="136"/>
      <c r="U884" s="136"/>
      <c r="V884" s="136"/>
      <c r="W884" s="136"/>
      <c r="X884" s="136"/>
      <c r="Y884" s="136"/>
      <c r="Z884" s="136"/>
      <c r="AA884" s="136"/>
      <c r="AB884" s="136"/>
      <c r="AC884" s="136"/>
      <c r="AD884" s="136"/>
      <c r="AE884" s="136"/>
      <c r="AF884" s="136"/>
      <c r="AG884" s="136"/>
    </row>
    <row r="885" spans="1:33" ht="12.75" customHeight="1">
      <c r="A885" s="136"/>
      <c r="B885" s="136"/>
      <c r="C885" s="136"/>
      <c r="D885" s="136"/>
      <c r="E885" s="136"/>
      <c r="F885" s="136"/>
      <c r="G885" s="136"/>
      <c r="H885" s="136"/>
      <c r="I885" s="136"/>
      <c r="J885" s="136"/>
      <c r="K885" s="136"/>
      <c r="L885" s="136"/>
      <c r="M885" s="136"/>
      <c r="N885" s="136"/>
      <c r="O885" s="136"/>
      <c r="P885" s="136"/>
      <c r="Q885" s="136"/>
      <c r="R885" s="136"/>
      <c r="S885" s="136"/>
      <c r="T885" s="136"/>
      <c r="U885" s="136"/>
      <c r="V885" s="136"/>
      <c r="W885" s="136"/>
      <c r="X885" s="136"/>
      <c r="Y885" s="136"/>
      <c r="Z885" s="136"/>
      <c r="AA885" s="136"/>
      <c r="AB885" s="136"/>
      <c r="AC885" s="136"/>
      <c r="AD885" s="136"/>
      <c r="AE885" s="136"/>
      <c r="AF885" s="136"/>
      <c r="AG885" s="136"/>
    </row>
    <row r="886" spans="1:33" ht="12.75" customHeight="1">
      <c r="A886" s="136"/>
      <c r="B886" s="136"/>
      <c r="C886" s="136"/>
      <c r="D886" s="136"/>
      <c r="E886" s="136"/>
      <c r="F886" s="136"/>
      <c r="G886" s="136"/>
      <c r="H886" s="136"/>
      <c r="I886" s="136"/>
      <c r="J886" s="136"/>
      <c r="K886" s="136"/>
      <c r="L886" s="136"/>
      <c r="M886" s="136"/>
      <c r="N886" s="136"/>
      <c r="O886" s="136"/>
      <c r="P886" s="136"/>
      <c r="Q886" s="136"/>
      <c r="R886" s="136"/>
      <c r="S886" s="136"/>
      <c r="T886" s="136"/>
      <c r="U886" s="136"/>
      <c r="V886" s="136"/>
      <c r="W886" s="136"/>
      <c r="X886" s="136"/>
      <c r="Y886" s="136"/>
      <c r="Z886" s="136"/>
      <c r="AA886" s="136"/>
      <c r="AB886" s="136"/>
      <c r="AC886" s="136"/>
      <c r="AD886" s="136"/>
      <c r="AE886" s="136"/>
      <c r="AF886" s="136"/>
      <c r="AG886" s="136"/>
    </row>
    <row r="887" spans="1:33" ht="12.75" customHeight="1">
      <c r="A887" s="136"/>
      <c r="B887" s="136"/>
      <c r="C887" s="136"/>
      <c r="D887" s="136"/>
      <c r="E887" s="136"/>
      <c r="F887" s="136"/>
      <c r="G887" s="136"/>
      <c r="H887" s="136"/>
      <c r="I887" s="136"/>
      <c r="J887" s="136"/>
      <c r="K887" s="136"/>
      <c r="L887" s="136"/>
      <c r="M887" s="136"/>
      <c r="N887" s="136"/>
      <c r="O887" s="136"/>
      <c r="P887" s="136"/>
      <c r="Q887" s="136"/>
      <c r="R887" s="136"/>
      <c r="S887" s="136"/>
      <c r="T887" s="136"/>
      <c r="U887" s="136"/>
      <c r="V887" s="136"/>
      <c r="W887" s="136"/>
      <c r="X887" s="136"/>
      <c r="Y887" s="136"/>
      <c r="Z887" s="136"/>
      <c r="AA887" s="136"/>
      <c r="AB887" s="136"/>
      <c r="AC887" s="136"/>
      <c r="AD887" s="136"/>
      <c r="AE887" s="136"/>
      <c r="AF887" s="136"/>
      <c r="AG887" s="136"/>
    </row>
    <row r="888" spans="1:33" ht="12.75" customHeight="1">
      <c r="A888" s="136"/>
      <c r="B888" s="136"/>
      <c r="C888" s="136"/>
      <c r="D888" s="136"/>
      <c r="E888" s="136"/>
      <c r="F888" s="136"/>
      <c r="G888" s="136"/>
      <c r="H888" s="136"/>
      <c r="I888" s="136"/>
      <c r="J888" s="136"/>
      <c r="K888" s="136"/>
      <c r="L888" s="136"/>
      <c r="M888" s="136"/>
      <c r="N888" s="136"/>
      <c r="O888" s="136"/>
      <c r="P888" s="136"/>
      <c r="Q888" s="136"/>
      <c r="R888" s="136"/>
      <c r="S888" s="136"/>
      <c r="T888" s="136"/>
      <c r="U888" s="136"/>
      <c r="V888" s="136"/>
      <c r="W888" s="136"/>
      <c r="X888" s="136"/>
      <c r="Y888" s="136"/>
      <c r="Z888" s="136"/>
      <c r="AA888" s="136"/>
      <c r="AB888" s="136"/>
      <c r="AC888" s="136"/>
      <c r="AD888" s="136"/>
      <c r="AE888" s="136"/>
      <c r="AF888" s="136"/>
      <c r="AG888" s="136"/>
    </row>
    <row r="889" spans="1:33" ht="12.75" customHeight="1">
      <c r="A889" s="136"/>
      <c r="B889" s="136"/>
      <c r="C889" s="136"/>
      <c r="D889" s="136"/>
      <c r="E889" s="136"/>
      <c r="F889" s="136"/>
      <c r="G889" s="136"/>
      <c r="H889" s="136"/>
      <c r="I889" s="136"/>
      <c r="J889" s="136"/>
      <c r="K889" s="136"/>
      <c r="L889" s="136"/>
      <c r="M889" s="136"/>
      <c r="N889" s="136"/>
      <c r="O889" s="136"/>
      <c r="P889" s="136"/>
      <c r="Q889" s="136"/>
      <c r="R889" s="136"/>
      <c r="S889" s="136"/>
      <c r="T889" s="136"/>
      <c r="U889" s="136"/>
      <c r="V889" s="136"/>
      <c r="W889" s="136"/>
      <c r="X889" s="136"/>
      <c r="Y889" s="136"/>
      <c r="Z889" s="136"/>
      <c r="AA889" s="136"/>
      <c r="AB889" s="136"/>
      <c r="AC889" s="136"/>
      <c r="AD889" s="136"/>
      <c r="AE889" s="136"/>
      <c r="AF889" s="136"/>
      <c r="AG889" s="136"/>
    </row>
    <row r="890" spans="1:33" ht="12.75" customHeight="1">
      <c r="A890" s="136"/>
      <c r="B890" s="136"/>
      <c r="C890" s="136"/>
      <c r="D890" s="136"/>
      <c r="E890" s="136"/>
      <c r="F890" s="136"/>
      <c r="G890" s="136"/>
      <c r="H890" s="136"/>
      <c r="I890" s="136"/>
      <c r="J890" s="136"/>
      <c r="K890" s="136"/>
      <c r="L890" s="136"/>
      <c r="M890" s="136"/>
      <c r="N890" s="136"/>
      <c r="O890" s="136"/>
      <c r="P890" s="136"/>
      <c r="Q890" s="136"/>
      <c r="R890" s="136"/>
      <c r="S890" s="136"/>
      <c r="T890" s="136"/>
      <c r="U890" s="136"/>
      <c r="V890" s="136"/>
      <c r="W890" s="136"/>
      <c r="X890" s="136"/>
      <c r="Y890" s="136"/>
      <c r="Z890" s="136"/>
      <c r="AA890" s="136"/>
      <c r="AB890" s="136"/>
      <c r="AC890" s="136"/>
      <c r="AD890" s="136"/>
      <c r="AE890" s="136"/>
      <c r="AF890" s="136"/>
      <c r="AG890" s="136"/>
    </row>
    <row r="891" spans="1:33" ht="12.75" customHeight="1">
      <c r="A891" s="136"/>
      <c r="B891" s="136"/>
      <c r="C891" s="136"/>
      <c r="D891" s="136"/>
      <c r="E891" s="136"/>
      <c r="F891" s="136"/>
      <c r="G891" s="136"/>
      <c r="H891" s="136"/>
      <c r="I891" s="136"/>
      <c r="J891" s="136"/>
      <c r="K891" s="136"/>
      <c r="L891" s="136"/>
      <c r="M891" s="136"/>
      <c r="N891" s="136"/>
      <c r="O891" s="136"/>
      <c r="P891" s="136"/>
      <c r="Q891" s="136"/>
      <c r="R891" s="136"/>
      <c r="S891" s="136"/>
      <c r="T891" s="136"/>
      <c r="U891" s="136"/>
      <c r="V891" s="136"/>
      <c r="W891" s="136"/>
      <c r="X891" s="136"/>
      <c r="Y891" s="136"/>
      <c r="Z891" s="136"/>
      <c r="AA891" s="136"/>
      <c r="AB891" s="136"/>
      <c r="AC891" s="136"/>
      <c r="AD891" s="136"/>
      <c r="AE891" s="136"/>
      <c r="AF891" s="136"/>
      <c r="AG891" s="136"/>
    </row>
    <row r="892" spans="1:33" ht="12.75" customHeight="1">
      <c r="A892" s="136"/>
      <c r="B892" s="136"/>
      <c r="C892" s="136"/>
      <c r="D892" s="136"/>
      <c r="E892" s="136"/>
      <c r="F892" s="136"/>
      <c r="G892" s="136"/>
      <c r="H892" s="136"/>
      <c r="I892" s="136"/>
      <c r="J892" s="136"/>
      <c r="K892" s="136"/>
      <c r="L892" s="136"/>
      <c r="M892" s="136"/>
      <c r="N892" s="136"/>
      <c r="O892" s="136"/>
      <c r="P892" s="136"/>
      <c r="Q892" s="136"/>
      <c r="R892" s="136"/>
      <c r="S892" s="136"/>
      <c r="T892" s="136"/>
      <c r="U892" s="136"/>
      <c r="V892" s="136"/>
      <c r="W892" s="136"/>
      <c r="X892" s="136"/>
      <c r="Y892" s="136"/>
      <c r="Z892" s="136"/>
      <c r="AA892" s="136"/>
      <c r="AB892" s="136"/>
      <c r="AC892" s="136"/>
      <c r="AD892" s="136"/>
      <c r="AE892" s="136"/>
      <c r="AF892" s="136"/>
      <c r="AG892" s="136"/>
    </row>
    <row r="893" spans="1:33" ht="12.75" customHeight="1">
      <c r="A893" s="136"/>
      <c r="B893" s="136"/>
      <c r="C893" s="136"/>
      <c r="D893" s="136"/>
      <c r="E893" s="136"/>
      <c r="F893" s="136"/>
      <c r="G893" s="136"/>
      <c r="H893" s="136"/>
      <c r="I893" s="136"/>
      <c r="J893" s="136"/>
      <c r="K893" s="136"/>
      <c r="L893" s="136"/>
      <c r="M893" s="136"/>
      <c r="N893" s="136"/>
      <c r="O893" s="136"/>
      <c r="P893" s="136"/>
      <c r="Q893" s="136"/>
      <c r="R893" s="136"/>
      <c r="S893" s="136"/>
      <c r="T893" s="136"/>
      <c r="U893" s="136"/>
      <c r="V893" s="136"/>
      <c r="W893" s="136"/>
      <c r="X893" s="136"/>
      <c r="Y893" s="136"/>
      <c r="Z893" s="136"/>
      <c r="AA893" s="136"/>
      <c r="AB893" s="136"/>
      <c r="AC893" s="136"/>
      <c r="AD893" s="136"/>
      <c r="AE893" s="136"/>
      <c r="AF893" s="136"/>
      <c r="AG893" s="136"/>
    </row>
    <row r="894" spans="1:33" ht="12.75" customHeight="1">
      <c r="A894" s="136"/>
      <c r="B894" s="136"/>
      <c r="C894" s="136"/>
      <c r="D894" s="136"/>
      <c r="E894" s="136"/>
      <c r="F894" s="136"/>
      <c r="G894" s="136"/>
      <c r="H894" s="136"/>
      <c r="I894" s="136"/>
      <c r="J894" s="136"/>
      <c r="K894" s="136"/>
      <c r="L894" s="136"/>
      <c r="M894" s="136"/>
      <c r="N894" s="136"/>
      <c r="O894" s="136"/>
      <c r="P894" s="136"/>
      <c r="Q894" s="136"/>
      <c r="R894" s="136"/>
      <c r="S894" s="136"/>
      <c r="T894" s="136"/>
      <c r="U894" s="136"/>
      <c r="V894" s="136"/>
      <c r="W894" s="136"/>
      <c r="X894" s="136"/>
      <c r="Y894" s="136"/>
      <c r="Z894" s="136"/>
      <c r="AA894" s="136"/>
      <c r="AB894" s="136"/>
      <c r="AC894" s="136"/>
      <c r="AD894" s="136"/>
      <c r="AE894" s="136"/>
      <c r="AF894" s="136"/>
      <c r="AG894" s="136"/>
    </row>
    <row r="895" spans="1:33" ht="12.75" customHeight="1">
      <c r="A895" s="136"/>
      <c r="B895" s="136"/>
      <c r="C895" s="136"/>
      <c r="D895" s="136"/>
      <c r="E895" s="136"/>
      <c r="F895" s="136"/>
      <c r="G895" s="136"/>
      <c r="H895" s="136"/>
      <c r="I895" s="136"/>
      <c r="J895" s="136"/>
      <c r="K895" s="136"/>
      <c r="L895" s="136"/>
      <c r="M895" s="136"/>
      <c r="N895" s="136"/>
      <c r="O895" s="136"/>
      <c r="P895" s="136"/>
      <c r="Q895" s="136"/>
      <c r="R895" s="136"/>
      <c r="S895" s="136"/>
      <c r="T895" s="136"/>
      <c r="U895" s="136"/>
      <c r="V895" s="136"/>
      <c r="W895" s="136"/>
      <c r="X895" s="136"/>
      <c r="Y895" s="136"/>
      <c r="Z895" s="136"/>
      <c r="AA895" s="136"/>
      <c r="AB895" s="136"/>
      <c r="AC895" s="136"/>
      <c r="AD895" s="136"/>
      <c r="AE895" s="136"/>
      <c r="AF895" s="136"/>
      <c r="AG895" s="136"/>
    </row>
    <row r="896" spans="1:33" ht="12.75" customHeight="1">
      <c r="A896" s="136"/>
      <c r="B896" s="136"/>
      <c r="C896" s="136"/>
      <c r="D896" s="136"/>
      <c r="E896" s="136"/>
      <c r="F896" s="136"/>
      <c r="G896" s="136"/>
      <c r="H896" s="136"/>
      <c r="I896" s="136"/>
      <c r="J896" s="136"/>
      <c r="K896" s="136"/>
      <c r="L896" s="136"/>
      <c r="M896" s="136"/>
      <c r="N896" s="136"/>
      <c r="O896" s="136"/>
      <c r="P896" s="136"/>
      <c r="Q896" s="136"/>
      <c r="R896" s="136"/>
      <c r="S896" s="136"/>
      <c r="T896" s="136"/>
      <c r="U896" s="136"/>
      <c r="V896" s="136"/>
      <c r="W896" s="136"/>
      <c r="X896" s="136"/>
      <c r="Y896" s="136"/>
      <c r="Z896" s="136"/>
      <c r="AA896" s="136"/>
      <c r="AB896" s="136"/>
      <c r="AC896" s="136"/>
      <c r="AD896" s="136"/>
      <c r="AE896" s="136"/>
      <c r="AF896" s="136"/>
      <c r="AG896" s="136"/>
    </row>
    <row r="897" spans="1:33" ht="12.75" customHeight="1">
      <c r="A897" s="136"/>
      <c r="B897" s="136"/>
      <c r="C897" s="136"/>
      <c r="D897" s="136"/>
      <c r="E897" s="136"/>
      <c r="F897" s="136"/>
      <c r="G897" s="136"/>
      <c r="H897" s="136"/>
      <c r="I897" s="136"/>
      <c r="J897" s="136"/>
      <c r="K897" s="136"/>
      <c r="L897" s="136"/>
      <c r="M897" s="136"/>
      <c r="N897" s="136"/>
      <c r="O897" s="136"/>
      <c r="P897" s="136"/>
      <c r="Q897" s="136"/>
      <c r="R897" s="136"/>
      <c r="S897" s="136"/>
      <c r="T897" s="136"/>
      <c r="U897" s="136"/>
      <c r="V897" s="136"/>
      <c r="W897" s="136"/>
      <c r="X897" s="136"/>
      <c r="Y897" s="136"/>
      <c r="Z897" s="136"/>
      <c r="AA897" s="136"/>
      <c r="AB897" s="136"/>
      <c r="AC897" s="136"/>
      <c r="AD897" s="136"/>
      <c r="AE897" s="136"/>
      <c r="AF897" s="136"/>
      <c r="AG897" s="136"/>
    </row>
    <row r="898" spans="1:33" ht="12.75" customHeight="1">
      <c r="A898" s="136"/>
      <c r="B898" s="136"/>
      <c r="C898" s="136"/>
      <c r="D898" s="136"/>
      <c r="E898" s="136"/>
      <c r="F898" s="136"/>
      <c r="G898" s="136"/>
      <c r="H898" s="136"/>
      <c r="I898" s="136"/>
      <c r="J898" s="136"/>
      <c r="K898" s="136"/>
      <c r="L898" s="136"/>
      <c r="M898" s="136"/>
      <c r="N898" s="136"/>
      <c r="O898" s="136"/>
      <c r="P898" s="136"/>
      <c r="Q898" s="136"/>
      <c r="R898" s="136"/>
      <c r="S898" s="136"/>
      <c r="T898" s="136"/>
      <c r="U898" s="136"/>
      <c r="V898" s="136"/>
      <c r="W898" s="136"/>
      <c r="X898" s="136"/>
      <c r="Y898" s="136"/>
      <c r="Z898" s="136"/>
      <c r="AA898" s="136"/>
      <c r="AB898" s="136"/>
      <c r="AC898" s="136"/>
      <c r="AD898" s="136"/>
      <c r="AE898" s="136"/>
      <c r="AF898" s="136"/>
      <c r="AG898" s="136"/>
    </row>
    <row r="899" spans="1:33" ht="12.75" customHeight="1">
      <c r="A899" s="136"/>
      <c r="B899" s="136"/>
      <c r="C899" s="136"/>
      <c r="D899" s="136"/>
      <c r="E899" s="136"/>
      <c r="F899" s="136"/>
      <c r="G899" s="136"/>
      <c r="H899" s="136"/>
      <c r="I899" s="136"/>
      <c r="J899" s="136"/>
      <c r="K899" s="136"/>
      <c r="L899" s="136"/>
      <c r="M899" s="136"/>
      <c r="N899" s="136"/>
      <c r="O899" s="136"/>
      <c r="P899" s="136"/>
      <c r="Q899" s="136"/>
      <c r="R899" s="136"/>
      <c r="S899" s="136"/>
      <c r="T899" s="136"/>
      <c r="U899" s="136"/>
      <c r="V899" s="136"/>
      <c r="W899" s="136"/>
      <c r="X899" s="136"/>
      <c r="Y899" s="136"/>
      <c r="Z899" s="136"/>
      <c r="AA899" s="136"/>
      <c r="AB899" s="136"/>
      <c r="AC899" s="136"/>
      <c r="AD899" s="136"/>
      <c r="AE899" s="136"/>
      <c r="AF899" s="136"/>
      <c r="AG899" s="136"/>
    </row>
    <row r="900" spans="1:33" ht="12.75" customHeight="1">
      <c r="A900" s="136"/>
      <c r="B900" s="136"/>
      <c r="C900" s="136"/>
      <c r="D900" s="136"/>
      <c r="E900" s="136"/>
      <c r="F900" s="136"/>
      <c r="G900" s="136"/>
      <c r="H900" s="136"/>
      <c r="I900" s="136"/>
      <c r="J900" s="136"/>
      <c r="K900" s="136"/>
      <c r="L900" s="136"/>
      <c r="M900" s="136"/>
      <c r="N900" s="136"/>
      <c r="O900" s="136"/>
      <c r="P900" s="136"/>
      <c r="Q900" s="136"/>
      <c r="R900" s="136"/>
      <c r="S900" s="136"/>
      <c r="T900" s="136"/>
      <c r="U900" s="136"/>
      <c r="V900" s="136"/>
      <c r="W900" s="136"/>
      <c r="X900" s="136"/>
      <c r="Y900" s="136"/>
      <c r="Z900" s="136"/>
      <c r="AA900" s="136"/>
      <c r="AB900" s="136"/>
      <c r="AC900" s="136"/>
      <c r="AD900" s="136"/>
      <c r="AE900" s="136"/>
      <c r="AF900" s="136"/>
      <c r="AG900" s="136"/>
    </row>
    <row r="901" spans="1:33" ht="12.75" customHeight="1">
      <c r="A901" s="136"/>
      <c r="B901" s="136"/>
      <c r="C901" s="136"/>
      <c r="D901" s="136"/>
      <c r="E901" s="136"/>
      <c r="F901" s="136"/>
      <c r="G901" s="136"/>
      <c r="H901" s="136"/>
      <c r="I901" s="136"/>
      <c r="J901" s="136"/>
      <c r="K901" s="136"/>
      <c r="L901" s="136"/>
      <c r="M901" s="136"/>
      <c r="N901" s="136"/>
      <c r="O901" s="136"/>
      <c r="P901" s="136"/>
      <c r="Q901" s="136"/>
      <c r="R901" s="136"/>
      <c r="S901" s="136"/>
      <c r="T901" s="136"/>
      <c r="U901" s="136"/>
      <c r="V901" s="136"/>
      <c r="W901" s="136"/>
      <c r="X901" s="136"/>
      <c r="Y901" s="136"/>
      <c r="Z901" s="136"/>
      <c r="AA901" s="136"/>
      <c r="AB901" s="136"/>
      <c r="AC901" s="136"/>
      <c r="AD901" s="136"/>
      <c r="AE901" s="136"/>
      <c r="AF901" s="136"/>
      <c r="AG901" s="136"/>
    </row>
    <row r="902" spans="1:33" ht="12.75" customHeight="1">
      <c r="A902" s="136"/>
      <c r="B902" s="136"/>
      <c r="C902" s="136"/>
      <c r="D902" s="136"/>
      <c r="E902" s="136"/>
      <c r="F902" s="136"/>
      <c r="G902" s="136"/>
      <c r="H902" s="136"/>
      <c r="I902" s="136"/>
      <c r="J902" s="136"/>
      <c r="K902" s="136"/>
      <c r="L902" s="136"/>
      <c r="M902" s="136"/>
      <c r="N902" s="136"/>
      <c r="O902" s="136"/>
      <c r="P902" s="136"/>
      <c r="Q902" s="136"/>
      <c r="R902" s="136"/>
      <c r="S902" s="136"/>
      <c r="T902" s="136"/>
      <c r="U902" s="136"/>
      <c r="V902" s="136"/>
      <c r="W902" s="136"/>
      <c r="X902" s="136"/>
      <c r="Y902" s="136"/>
      <c r="Z902" s="136"/>
      <c r="AA902" s="136"/>
      <c r="AB902" s="136"/>
      <c r="AC902" s="136"/>
      <c r="AD902" s="136"/>
      <c r="AE902" s="136"/>
      <c r="AF902" s="136"/>
      <c r="AG902" s="136"/>
    </row>
    <row r="903" spans="1:33" ht="12.75" customHeight="1">
      <c r="A903" s="136"/>
      <c r="B903" s="136"/>
      <c r="C903" s="136"/>
      <c r="D903" s="136"/>
      <c r="E903" s="136"/>
      <c r="F903" s="136"/>
      <c r="G903" s="136"/>
      <c r="H903" s="136"/>
      <c r="I903" s="136"/>
      <c r="J903" s="136"/>
      <c r="K903" s="136"/>
      <c r="L903" s="136"/>
      <c r="M903" s="136"/>
      <c r="N903" s="136"/>
      <c r="O903" s="136"/>
      <c r="P903" s="136"/>
      <c r="Q903" s="136"/>
      <c r="R903" s="136"/>
      <c r="S903" s="136"/>
      <c r="T903" s="136"/>
      <c r="U903" s="136"/>
      <c r="V903" s="136"/>
      <c r="W903" s="136"/>
      <c r="X903" s="136"/>
      <c r="Y903" s="136"/>
      <c r="Z903" s="136"/>
      <c r="AA903" s="136"/>
      <c r="AB903" s="136"/>
      <c r="AC903" s="136"/>
      <c r="AD903" s="136"/>
      <c r="AE903" s="136"/>
      <c r="AF903" s="136"/>
      <c r="AG903" s="136"/>
    </row>
    <row r="904" spans="1:33" ht="12.75" customHeight="1">
      <c r="A904" s="136"/>
      <c r="B904" s="136"/>
      <c r="C904" s="136"/>
      <c r="D904" s="136"/>
      <c r="E904" s="136"/>
      <c r="F904" s="136"/>
      <c r="G904" s="136"/>
      <c r="H904" s="136"/>
      <c r="I904" s="136"/>
      <c r="J904" s="136"/>
      <c r="K904" s="136"/>
      <c r="L904" s="136"/>
      <c r="M904" s="136"/>
      <c r="N904" s="136"/>
      <c r="O904" s="136"/>
      <c r="P904" s="136"/>
      <c r="Q904" s="136"/>
      <c r="R904" s="136"/>
      <c r="S904" s="136"/>
      <c r="T904" s="136"/>
      <c r="U904" s="136"/>
      <c r="V904" s="136"/>
      <c r="W904" s="136"/>
      <c r="X904" s="136"/>
      <c r="Y904" s="136"/>
      <c r="Z904" s="136"/>
      <c r="AA904" s="136"/>
      <c r="AB904" s="136"/>
      <c r="AC904" s="136"/>
      <c r="AD904" s="136"/>
      <c r="AE904" s="136"/>
      <c r="AF904" s="136"/>
      <c r="AG904" s="136"/>
    </row>
    <row r="905" spans="1:33" ht="12.75" customHeight="1">
      <c r="A905" s="136"/>
      <c r="B905" s="136"/>
      <c r="C905" s="136"/>
      <c r="D905" s="136"/>
      <c r="E905" s="136"/>
      <c r="F905" s="136"/>
      <c r="G905" s="136"/>
      <c r="H905" s="136"/>
      <c r="I905" s="136"/>
      <c r="J905" s="136"/>
      <c r="K905" s="136"/>
      <c r="L905" s="136"/>
      <c r="M905" s="136"/>
      <c r="N905" s="136"/>
      <c r="O905" s="136"/>
      <c r="P905" s="136"/>
      <c r="Q905" s="136"/>
      <c r="R905" s="136"/>
      <c r="S905" s="136"/>
      <c r="T905" s="136"/>
      <c r="U905" s="136"/>
      <c r="V905" s="136"/>
      <c r="W905" s="136"/>
      <c r="X905" s="136"/>
      <c r="Y905" s="136"/>
      <c r="Z905" s="136"/>
      <c r="AA905" s="136"/>
      <c r="AB905" s="136"/>
      <c r="AC905" s="136"/>
      <c r="AD905" s="136"/>
      <c r="AE905" s="136"/>
      <c r="AF905" s="136"/>
      <c r="AG905" s="136"/>
    </row>
    <row r="906" spans="1:33" ht="12.75" customHeight="1">
      <c r="A906" s="136"/>
      <c r="B906" s="136"/>
      <c r="C906" s="136"/>
      <c r="D906" s="136"/>
      <c r="E906" s="136"/>
      <c r="F906" s="136"/>
      <c r="G906" s="136"/>
      <c r="H906" s="136"/>
      <c r="I906" s="136"/>
      <c r="J906" s="136"/>
      <c r="K906" s="136"/>
      <c r="L906" s="136"/>
      <c r="M906" s="136"/>
      <c r="N906" s="136"/>
      <c r="O906" s="136"/>
      <c r="P906" s="136"/>
      <c r="Q906" s="136"/>
      <c r="R906" s="136"/>
      <c r="S906" s="136"/>
      <c r="T906" s="136"/>
      <c r="U906" s="136"/>
      <c r="V906" s="136"/>
      <c r="W906" s="136"/>
      <c r="X906" s="136"/>
      <c r="Y906" s="136"/>
      <c r="Z906" s="136"/>
      <c r="AA906" s="136"/>
      <c r="AB906" s="136"/>
      <c r="AC906" s="136"/>
      <c r="AD906" s="136"/>
      <c r="AE906" s="136"/>
      <c r="AF906" s="136"/>
      <c r="AG906" s="136"/>
    </row>
    <row r="907" spans="1:33" ht="12.75" customHeight="1">
      <c r="A907" s="136"/>
      <c r="B907" s="136"/>
      <c r="C907" s="136"/>
      <c r="D907" s="136"/>
      <c r="E907" s="136"/>
      <c r="F907" s="136"/>
      <c r="G907" s="136"/>
      <c r="H907" s="136"/>
      <c r="I907" s="136"/>
      <c r="J907" s="136"/>
      <c r="K907" s="136"/>
      <c r="L907" s="136"/>
      <c r="M907" s="136"/>
      <c r="N907" s="136"/>
      <c r="O907" s="136"/>
      <c r="P907" s="136"/>
      <c r="Q907" s="136"/>
      <c r="R907" s="136"/>
      <c r="S907" s="136"/>
      <c r="T907" s="136"/>
      <c r="U907" s="136"/>
      <c r="V907" s="136"/>
      <c r="W907" s="136"/>
      <c r="X907" s="136"/>
      <c r="Y907" s="136"/>
      <c r="Z907" s="136"/>
      <c r="AA907" s="136"/>
      <c r="AB907" s="136"/>
      <c r="AC907" s="136"/>
      <c r="AD907" s="136"/>
      <c r="AE907" s="136"/>
      <c r="AF907" s="136"/>
      <c r="AG907" s="136"/>
    </row>
    <row r="908" spans="1:33" ht="12.75" customHeight="1">
      <c r="A908" s="136"/>
      <c r="B908" s="136"/>
      <c r="C908" s="136"/>
      <c r="D908" s="136"/>
      <c r="E908" s="136"/>
      <c r="F908" s="136"/>
      <c r="G908" s="136"/>
      <c r="H908" s="136"/>
      <c r="I908" s="136"/>
      <c r="J908" s="136"/>
      <c r="K908" s="136"/>
      <c r="L908" s="136"/>
      <c r="M908" s="136"/>
      <c r="N908" s="136"/>
      <c r="O908" s="136"/>
      <c r="P908" s="136"/>
      <c r="Q908" s="136"/>
      <c r="R908" s="136"/>
      <c r="S908" s="136"/>
      <c r="T908" s="136"/>
      <c r="U908" s="136"/>
      <c r="V908" s="136"/>
      <c r="W908" s="136"/>
      <c r="X908" s="136"/>
      <c r="Y908" s="136"/>
      <c r="Z908" s="136"/>
      <c r="AA908" s="136"/>
      <c r="AB908" s="136"/>
      <c r="AC908" s="136"/>
      <c r="AD908" s="136"/>
      <c r="AE908" s="136"/>
      <c r="AF908" s="136"/>
      <c r="AG908" s="136"/>
    </row>
    <row r="909" spans="1:33" ht="12.75" customHeight="1">
      <c r="A909" s="136"/>
      <c r="B909" s="136"/>
      <c r="C909" s="136"/>
      <c r="D909" s="136"/>
      <c r="E909" s="136"/>
      <c r="F909" s="136"/>
      <c r="G909" s="136"/>
      <c r="H909" s="136"/>
      <c r="I909" s="136"/>
      <c r="J909" s="136"/>
      <c r="K909" s="136"/>
      <c r="L909" s="136"/>
      <c r="M909" s="136"/>
      <c r="N909" s="136"/>
      <c r="O909" s="136"/>
      <c r="P909" s="136"/>
      <c r="Q909" s="136"/>
      <c r="R909" s="136"/>
      <c r="S909" s="136"/>
      <c r="T909" s="136"/>
      <c r="U909" s="136"/>
      <c r="V909" s="136"/>
      <c r="W909" s="136"/>
      <c r="X909" s="136"/>
      <c r="Y909" s="136"/>
      <c r="Z909" s="136"/>
      <c r="AA909" s="136"/>
      <c r="AB909" s="136"/>
      <c r="AC909" s="136"/>
      <c r="AD909" s="136"/>
      <c r="AE909" s="136"/>
      <c r="AF909" s="136"/>
      <c r="AG909" s="136"/>
    </row>
    <row r="910" spans="1:33" ht="12.75" customHeight="1">
      <c r="A910" s="136"/>
      <c r="B910" s="136"/>
      <c r="C910" s="136"/>
      <c r="D910" s="136"/>
      <c r="E910" s="136"/>
      <c r="F910" s="136"/>
      <c r="G910" s="136"/>
      <c r="H910" s="136"/>
      <c r="I910" s="136"/>
      <c r="J910" s="136"/>
      <c r="K910" s="136"/>
      <c r="L910" s="136"/>
      <c r="M910" s="136"/>
      <c r="N910" s="136"/>
      <c r="O910" s="136"/>
      <c r="P910" s="136"/>
      <c r="Q910" s="136"/>
      <c r="R910" s="136"/>
      <c r="S910" s="136"/>
      <c r="T910" s="136"/>
      <c r="U910" s="136"/>
      <c r="V910" s="136"/>
      <c r="W910" s="136"/>
      <c r="X910" s="136"/>
      <c r="Y910" s="136"/>
      <c r="Z910" s="136"/>
      <c r="AA910" s="136"/>
      <c r="AB910" s="136"/>
      <c r="AC910" s="136"/>
      <c r="AD910" s="136"/>
      <c r="AE910" s="136"/>
      <c r="AF910" s="136"/>
      <c r="AG910" s="136"/>
    </row>
    <row r="911" spans="1:33" ht="12.75" customHeight="1">
      <c r="A911" s="136"/>
      <c r="B911" s="136"/>
      <c r="C911" s="136"/>
      <c r="D911" s="136"/>
      <c r="E911" s="136"/>
      <c r="F911" s="136"/>
      <c r="G911" s="136"/>
      <c r="H911" s="136"/>
      <c r="I911" s="136"/>
      <c r="J911" s="136"/>
      <c r="K911" s="136"/>
      <c r="L911" s="136"/>
      <c r="M911" s="136"/>
      <c r="N911" s="136"/>
      <c r="O911" s="136"/>
      <c r="P911" s="136"/>
      <c r="Q911" s="136"/>
      <c r="R911" s="136"/>
      <c r="S911" s="136"/>
      <c r="T911" s="136"/>
      <c r="U911" s="136"/>
      <c r="V911" s="136"/>
      <c r="W911" s="136"/>
      <c r="X911" s="136"/>
      <c r="Y911" s="136"/>
      <c r="Z911" s="136"/>
      <c r="AA911" s="136"/>
      <c r="AB911" s="136"/>
      <c r="AC911" s="136"/>
      <c r="AD911" s="136"/>
      <c r="AE911" s="136"/>
      <c r="AF911" s="136"/>
      <c r="AG911" s="136"/>
    </row>
    <row r="912" spans="1:33" ht="12.75" customHeight="1">
      <c r="A912" s="136"/>
      <c r="B912" s="136"/>
      <c r="C912" s="136"/>
      <c r="D912" s="136"/>
      <c r="E912" s="136"/>
      <c r="F912" s="136"/>
      <c r="G912" s="136"/>
      <c r="H912" s="136"/>
      <c r="I912" s="136"/>
      <c r="J912" s="136"/>
      <c r="K912" s="136"/>
      <c r="L912" s="136"/>
      <c r="M912" s="136"/>
      <c r="N912" s="136"/>
      <c r="O912" s="136"/>
      <c r="P912" s="136"/>
      <c r="Q912" s="136"/>
      <c r="R912" s="136"/>
      <c r="S912" s="136"/>
      <c r="T912" s="136"/>
      <c r="U912" s="136"/>
      <c r="V912" s="136"/>
      <c r="W912" s="136"/>
      <c r="X912" s="136"/>
      <c r="Y912" s="136"/>
      <c r="Z912" s="136"/>
      <c r="AA912" s="136"/>
      <c r="AB912" s="136"/>
      <c r="AC912" s="136"/>
      <c r="AD912" s="136"/>
      <c r="AE912" s="136"/>
      <c r="AF912" s="136"/>
      <c r="AG912" s="136"/>
    </row>
    <row r="913" spans="1:33" ht="12.75" customHeight="1">
      <c r="A913" s="136"/>
      <c r="B913" s="136"/>
      <c r="C913" s="136"/>
      <c r="D913" s="136"/>
      <c r="E913" s="136"/>
      <c r="F913" s="136"/>
      <c r="G913" s="136"/>
      <c r="H913" s="136"/>
      <c r="I913" s="136"/>
      <c r="J913" s="136"/>
      <c r="K913" s="136"/>
      <c r="L913" s="136"/>
      <c r="M913" s="136"/>
      <c r="N913" s="136"/>
      <c r="O913" s="136"/>
      <c r="P913" s="136"/>
      <c r="Q913" s="136"/>
      <c r="R913" s="136"/>
      <c r="S913" s="136"/>
      <c r="T913" s="136"/>
      <c r="U913" s="136"/>
      <c r="V913" s="136"/>
      <c r="W913" s="136"/>
      <c r="X913" s="136"/>
      <c r="Y913" s="136"/>
      <c r="Z913" s="136"/>
      <c r="AA913" s="136"/>
      <c r="AB913" s="136"/>
      <c r="AC913" s="136"/>
      <c r="AD913" s="136"/>
      <c r="AE913" s="136"/>
      <c r="AF913" s="136"/>
      <c r="AG913" s="136"/>
    </row>
    <row r="914" spans="1:33" ht="12.75" customHeight="1">
      <c r="A914" s="136"/>
      <c r="B914" s="136"/>
      <c r="C914" s="136"/>
      <c r="D914" s="136"/>
      <c r="E914" s="136"/>
      <c r="F914" s="136"/>
      <c r="G914" s="136"/>
      <c r="H914" s="136"/>
      <c r="I914" s="136"/>
      <c r="J914" s="136"/>
      <c r="K914" s="136"/>
      <c r="L914" s="136"/>
      <c r="M914" s="136"/>
      <c r="N914" s="136"/>
      <c r="O914" s="136"/>
      <c r="P914" s="136"/>
      <c r="Q914" s="136"/>
      <c r="R914" s="136"/>
      <c r="S914" s="136"/>
      <c r="T914" s="136"/>
      <c r="U914" s="136"/>
      <c r="V914" s="136"/>
      <c r="W914" s="136"/>
      <c r="X914" s="136"/>
      <c r="Y914" s="136"/>
      <c r="Z914" s="136"/>
      <c r="AA914" s="136"/>
      <c r="AB914" s="136"/>
      <c r="AC914" s="136"/>
      <c r="AD914" s="136"/>
      <c r="AE914" s="136"/>
      <c r="AF914" s="136"/>
      <c r="AG914" s="136"/>
    </row>
    <row r="915" spans="1:33" ht="12.75" customHeight="1">
      <c r="A915" s="136"/>
      <c r="B915" s="136"/>
      <c r="C915" s="136"/>
      <c r="D915" s="136"/>
      <c r="E915" s="136"/>
      <c r="F915" s="136"/>
      <c r="G915" s="136"/>
      <c r="H915" s="136"/>
      <c r="I915" s="136"/>
      <c r="J915" s="136"/>
      <c r="K915" s="136"/>
      <c r="L915" s="136"/>
      <c r="M915" s="136"/>
      <c r="N915" s="136"/>
      <c r="O915" s="136"/>
      <c r="P915" s="136"/>
      <c r="Q915" s="136"/>
      <c r="R915" s="136"/>
      <c r="S915" s="136"/>
      <c r="T915" s="136"/>
      <c r="U915" s="136"/>
      <c r="V915" s="136"/>
      <c r="W915" s="136"/>
      <c r="X915" s="136"/>
      <c r="Y915" s="136"/>
      <c r="Z915" s="136"/>
      <c r="AA915" s="136"/>
      <c r="AB915" s="136"/>
      <c r="AC915" s="136"/>
      <c r="AD915" s="136"/>
      <c r="AE915" s="136"/>
      <c r="AF915" s="136"/>
      <c r="AG915" s="136"/>
    </row>
    <row r="916" spans="1:33" ht="12.75" customHeight="1">
      <c r="A916" s="136"/>
      <c r="B916" s="136"/>
      <c r="C916" s="136"/>
      <c r="D916" s="136"/>
      <c r="E916" s="136"/>
      <c r="F916" s="136"/>
      <c r="G916" s="136"/>
      <c r="H916" s="136"/>
      <c r="I916" s="136"/>
      <c r="J916" s="136"/>
      <c r="K916" s="136"/>
      <c r="L916" s="136"/>
      <c r="M916" s="136"/>
      <c r="N916" s="136"/>
      <c r="O916" s="136"/>
      <c r="P916" s="136"/>
      <c r="Q916" s="136"/>
      <c r="R916" s="136"/>
      <c r="S916" s="136"/>
      <c r="T916" s="136"/>
      <c r="U916" s="136"/>
      <c r="V916" s="136"/>
      <c r="W916" s="136"/>
      <c r="X916" s="136"/>
      <c r="Y916" s="136"/>
      <c r="Z916" s="136"/>
      <c r="AA916" s="136"/>
      <c r="AB916" s="136"/>
      <c r="AC916" s="136"/>
      <c r="AD916" s="136"/>
      <c r="AE916" s="136"/>
      <c r="AF916" s="136"/>
      <c r="AG916" s="136"/>
    </row>
    <row r="917" spans="1:33" ht="12.75" customHeight="1">
      <c r="A917" s="136"/>
      <c r="B917" s="136"/>
      <c r="C917" s="136"/>
      <c r="D917" s="136"/>
      <c r="E917" s="136"/>
      <c r="F917" s="136"/>
      <c r="G917" s="136"/>
      <c r="H917" s="136"/>
      <c r="I917" s="136"/>
      <c r="J917" s="136"/>
      <c r="K917" s="136"/>
      <c r="L917" s="136"/>
      <c r="M917" s="136"/>
      <c r="N917" s="136"/>
      <c r="O917" s="136"/>
      <c r="P917" s="136"/>
      <c r="Q917" s="136"/>
      <c r="R917" s="136"/>
      <c r="S917" s="136"/>
      <c r="T917" s="136"/>
      <c r="U917" s="136"/>
      <c r="V917" s="136"/>
      <c r="W917" s="136"/>
      <c r="X917" s="136"/>
      <c r="Y917" s="136"/>
      <c r="Z917" s="136"/>
      <c r="AA917" s="136"/>
      <c r="AB917" s="136"/>
      <c r="AC917" s="136"/>
      <c r="AD917" s="136"/>
      <c r="AE917" s="136"/>
      <c r="AF917" s="136"/>
      <c r="AG917" s="136"/>
    </row>
    <row r="918" spans="1:33" ht="12.75" customHeight="1">
      <c r="A918" s="136"/>
      <c r="B918" s="136"/>
      <c r="C918" s="136"/>
      <c r="D918" s="136"/>
      <c r="E918" s="136"/>
      <c r="F918" s="136"/>
      <c r="G918" s="136"/>
      <c r="H918" s="136"/>
      <c r="I918" s="136"/>
      <c r="J918" s="136"/>
      <c r="K918" s="136"/>
      <c r="L918" s="136"/>
      <c r="M918" s="136"/>
      <c r="N918" s="136"/>
      <c r="O918" s="136"/>
      <c r="P918" s="136"/>
      <c r="Q918" s="136"/>
      <c r="R918" s="136"/>
      <c r="S918" s="136"/>
      <c r="T918" s="136"/>
      <c r="U918" s="136"/>
      <c r="V918" s="136"/>
      <c r="W918" s="136"/>
      <c r="X918" s="136"/>
      <c r="Y918" s="136"/>
      <c r="Z918" s="136"/>
      <c r="AA918" s="136"/>
      <c r="AB918" s="136"/>
      <c r="AC918" s="136"/>
      <c r="AD918" s="136"/>
      <c r="AE918" s="136"/>
      <c r="AF918" s="136"/>
      <c r="AG918" s="136"/>
    </row>
    <row r="919" spans="1:33" ht="12.75" customHeight="1">
      <c r="A919" s="136"/>
      <c r="B919" s="136"/>
      <c r="C919" s="136"/>
      <c r="D919" s="136"/>
      <c r="E919" s="136"/>
      <c r="F919" s="136"/>
      <c r="G919" s="136"/>
      <c r="H919" s="136"/>
      <c r="I919" s="136"/>
      <c r="J919" s="136"/>
      <c r="K919" s="136"/>
      <c r="L919" s="136"/>
      <c r="M919" s="136"/>
      <c r="N919" s="136"/>
      <c r="O919" s="136"/>
      <c r="P919" s="136"/>
      <c r="Q919" s="136"/>
      <c r="R919" s="136"/>
      <c r="S919" s="136"/>
      <c r="T919" s="136"/>
      <c r="U919" s="136"/>
      <c r="V919" s="136"/>
      <c r="W919" s="136"/>
      <c r="X919" s="136"/>
      <c r="Y919" s="136"/>
      <c r="Z919" s="136"/>
      <c r="AA919" s="136"/>
      <c r="AB919" s="136"/>
      <c r="AC919" s="136"/>
      <c r="AD919" s="136"/>
      <c r="AE919" s="136"/>
      <c r="AF919" s="136"/>
      <c r="AG919" s="136"/>
    </row>
    <row r="920" spans="1:33" ht="12.75" customHeight="1">
      <c r="A920" s="136"/>
      <c r="B920" s="136"/>
      <c r="C920" s="136"/>
      <c r="D920" s="136"/>
      <c r="E920" s="136"/>
      <c r="F920" s="136"/>
      <c r="G920" s="136"/>
      <c r="H920" s="136"/>
      <c r="I920" s="136"/>
      <c r="J920" s="136"/>
      <c r="K920" s="136"/>
      <c r="L920" s="136"/>
      <c r="M920" s="136"/>
      <c r="N920" s="136"/>
      <c r="O920" s="136"/>
      <c r="P920" s="136"/>
      <c r="Q920" s="136"/>
      <c r="R920" s="136"/>
      <c r="S920" s="136"/>
      <c r="T920" s="136"/>
      <c r="U920" s="136"/>
      <c r="V920" s="136"/>
      <c r="W920" s="136"/>
      <c r="X920" s="136"/>
      <c r="Y920" s="136"/>
      <c r="Z920" s="136"/>
      <c r="AA920" s="136"/>
      <c r="AB920" s="136"/>
      <c r="AC920" s="136"/>
      <c r="AD920" s="136"/>
      <c r="AE920" s="136"/>
      <c r="AF920" s="136"/>
      <c r="AG920" s="136"/>
    </row>
    <row r="921" spans="1:33" ht="12.75" customHeight="1">
      <c r="A921" s="136"/>
      <c r="B921" s="136"/>
      <c r="C921" s="136"/>
      <c r="D921" s="136"/>
      <c r="E921" s="136"/>
      <c r="F921" s="136"/>
      <c r="G921" s="136"/>
      <c r="H921" s="136"/>
      <c r="I921" s="136"/>
      <c r="J921" s="136"/>
      <c r="K921" s="136"/>
      <c r="L921" s="136"/>
      <c r="M921" s="136"/>
      <c r="N921" s="136"/>
      <c r="O921" s="136"/>
      <c r="P921" s="136"/>
      <c r="Q921" s="136"/>
      <c r="R921" s="136"/>
      <c r="S921" s="136"/>
      <c r="T921" s="136"/>
      <c r="U921" s="136"/>
      <c r="V921" s="136"/>
      <c r="W921" s="136"/>
      <c r="X921" s="136"/>
      <c r="Y921" s="136"/>
      <c r="Z921" s="136"/>
      <c r="AA921" s="136"/>
      <c r="AB921" s="136"/>
      <c r="AC921" s="136"/>
      <c r="AD921" s="136"/>
      <c r="AE921" s="136"/>
      <c r="AF921" s="136"/>
      <c r="AG921" s="136"/>
    </row>
    <row r="922" spans="1:33" ht="12.75" customHeight="1">
      <c r="A922" s="136"/>
      <c r="B922" s="136"/>
      <c r="C922" s="136"/>
      <c r="D922" s="136"/>
      <c r="E922" s="136"/>
      <c r="F922" s="136"/>
      <c r="G922" s="136"/>
      <c r="H922" s="136"/>
      <c r="I922" s="136"/>
      <c r="J922" s="136"/>
      <c r="K922" s="136"/>
      <c r="L922" s="136"/>
      <c r="M922" s="136"/>
      <c r="N922" s="136"/>
      <c r="O922" s="136"/>
      <c r="P922" s="136"/>
      <c r="Q922" s="136"/>
      <c r="R922" s="136"/>
      <c r="S922" s="136"/>
      <c r="T922" s="136"/>
      <c r="U922" s="136"/>
      <c r="V922" s="136"/>
      <c r="W922" s="136"/>
      <c r="X922" s="136"/>
      <c r="Y922" s="136"/>
      <c r="Z922" s="136"/>
      <c r="AA922" s="136"/>
      <c r="AB922" s="136"/>
      <c r="AC922" s="136"/>
      <c r="AD922" s="136"/>
      <c r="AE922" s="136"/>
      <c r="AF922" s="136"/>
      <c r="AG922" s="136"/>
    </row>
    <row r="923" spans="1:33" ht="12.75" customHeight="1">
      <c r="A923" s="136"/>
      <c r="B923" s="136"/>
      <c r="C923" s="136"/>
      <c r="D923" s="136"/>
      <c r="E923" s="136"/>
      <c r="F923" s="136"/>
      <c r="G923" s="136"/>
      <c r="H923" s="136"/>
      <c r="I923" s="136"/>
      <c r="J923" s="136"/>
      <c r="K923" s="136"/>
      <c r="L923" s="136"/>
      <c r="M923" s="136"/>
      <c r="N923" s="136"/>
      <c r="O923" s="136"/>
      <c r="P923" s="136"/>
      <c r="Q923" s="136"/>
      <c r="R923" s="136"/>
      <c r="S923" s="136"/>
      <c r="T923" s="136"/>
      <c r="U923" s="136"/>
      <c r="V923" s="136"/>
      <c r="W923" s="136"/>
      <c r="X923" s="136"/>
      <c r="Y923" s="136"/>
      <c r="Z923" s="136"/>
      <c r="AA923" s="136"/>
      <c r="AB923" s="136"/>
      <c r="AC923" s="136"/>
      <c r="AD923" s="136"/>
      <c r="AE923" s="136"/>
      <c r="AF923" s="136"/>
      <c r="AG923" s="136"/>
    </row>
    <row r="924" spans="1:33" ht="12.75" customHeight="1">
      <c r="A924" s="136"/>
      <c r="B924" s="136"/>
      <c r="C924" s="136"/>
      <c r="D924" s="136"/>
      <c r="E924" s="136"/>
      <c r="F924" s="136"/>
      <c r="G924" s="136"/>
      <c r="H924" s="136"/>
      <c r="I924" s="136"/>
      <c r="J924" s="136"/>
      <c r="K924" s="136"/>
      <c r="L924" s="136"/>
      <c r="M924" s="136"/>
      <c r="N924" s="136"/>
      <c r="O924" s="136"/>
      <c r="P924" s="136"/>
      <c r="Q924" s="136"/>
      <c r="R924" s="136"/>
      <c r="S924" s="136"/>
      <c r="T924" s="136"/>
      <c r="U924" s="136"/>
      <c r="V924" s="136"/>
      <c r="W924" s="136"/>
      <c r="X924" s="136"/>
      <c r="Y924" s="136"/>
      <c r="Z924" s="136"/>
      <c r="AA924" s="136"/>
      <c r="AB924" s="136"/>
      <c r="AC924" s="136"/>
      <c r="AD924" s="136"/>
      <c r="AE924" s="136"/>
      <c r="AF924" s="136"/>
      <c r="AG924" s="136"/>
    </row>
    <row r="925" spans="1:33" ht="12.75" customHeight="1">
      <c r="A925" s="136"/>
      <c r="B925" s="136"/>
      <c r="C925" s="136"/>
      <c r="D925" s="136"/>
      <c r="E925" s="136"/>
      <c r="F925" s="136"/>
      <c r="G925" s="136"/>
      <c r="H925" s="136"/>
      <c r="I925" s="136"/>
      <c r="J925" s="136"/>
      <c r="K925" s="136"/>
      <c r="L925" s="136"/>
      <c r="M925" s="136"/>
      <c r="N925" s="136"/>
      <c r="O925" s="136"/>
      <c r="P925" s="136"/>
      <c r="Q925" s="136"/>
      <c r="R925" s="136"/>
      <c r="S925" s="136"/>
      <c r="T925" s="136"/>
      <c r="U925" s="136"/>
      <c r="V925" s="136"/>
      <c r="W925" s="136"/>
      <c r="X925" s="136"/>
      <c r="Y925" s="136"/>
      <c r="Z925" s="136"/>
      <c r="AA925" s="136"/>
      <c r="AB925" s="136"/>
      <c r="AC925" s="136"/>
      <c r="AD925" s="136"/>
      <c r="AE925" s="136"/>
      <c r="AF925" s="136"/>
      <c r="AG925" s="136"/>
    </row>
    <row r="926" spans="1:33" ht="12.75" customHeight="1">
      <c r="A926" s="136"/>
      <c r="B926" s="136"/>
      <c r="C926" s="136"/>
      <c r="D926" s="136"/>
      <c r="E926" s="136"/>
      <c r="F926" s="136"/>
      <c r="G926" s="136"/>
      <c r="H926" s="136"/>
      <c r="I926" s="136"/>
      <c r="J926" s="136"/>
      <c r="K926" s="136"/>
      <c r="L926" s="136"/>
      <c r="M926" s="136"/>
      <c r="N926" s="136"/>
      <c r="O926" s="136"/>
      <c r="P926" s="136"/>
      <c r="Q926" s="136"/>
      <c r="R926" s="136"/>
      <c r="S926" s="136"/>
      <c r="T926" s="136"/>
      <c r="U926" s="136"/>
      <c r="V926" s="136"/>
      <c r="W926" s="136"/>
      <c r="X926" s="136"/>
      <c r="Y926" s="136"/>
      <c r="Z926" s="136"/>
      <c r="AA926" s="136"/>
      <c r="AB926" s="136"/>
      <c r="AC926" s="136"/>
      <c r="AD926" s="136"/>
      <c r="AE926" s="136"/>
      <c r="AF926" s="136"/>
      <c r="AG926" s="136"/>
    </row>
    <row r="927" spans="1:33" ht="12.75" customHeight="1">
      <c r="A927" s="136"/>
      <c r="B927" s="136"/>
      <c r="C927" s="136"/>
      <c r="D927" s="136"/>
      <c r="E927" s="136"/>
      <c r="F927" s="136"/>
      <c r="G927" s="136"/>
      <c r="H927" s="136"/>
      <c r="I927" s="136"/>
      <c r="J927" s="136"/>
      <c r="K927" s="136"/>
      <c r="L927" s="136"/>
      <c r="M927" s="136"/>
      <c r="N927" s="136"/>
      <c r="O927" s="136"/>
      <c r="P927" s="136"/>
      <c r="Q927" s="136"/>
      <c r="R927" s="136"/>
      <c r="S927" s="136"/>
      <c r="T927" s="136"/>
      <c r="U927" s="136"/>
      <c r="V927" s="136"/>
      <c r="W927" s="136"/>
      <c r="X927" s="136"/>
      <c r="Y927" s="136"/>
      <c r="Z927" s="136"/>
      <c r="AA927" s="136"/>
      <c r="AB927" s="136"/>
      <c r="AC927" s="136"/>
      <c r="AD927" s="136"/>
      <c r="AE927" s="136"/>
      <c r="AF927" s="136"/>
      <c r="AG927" s="136"/>
    </row>
    <row r="928" spans="1:33" ht="12.75" customHeight="1">
      <c r="A928" s="136"/>
      <c r="B928" s="136"/>
      <c r="C928" s="136"/>
      <c r="D928" s="136"/>
      <c r="E928" s="136"/>
      <c r="F928" s="136"/>
      <c r="G928" s="136"/>
      <c r="H928" s="136"/>
      <c r="I928" s="136"/>
      <c r="J928" s="136"/>
      <c r="K928" s="136"/>
      <c r="L928" s="136"/>
      <c r="M928" s="136"/>
      <c r="N928" s="136"/>
      <c r="O928" s="136"/>
      <c r="P928" s="136"/>
      <c r="Q928" s="136"/>
      <c r="R928" s="136"/>
      <c r="S928" s="136"/>
      <c r="T928" s="136"/>
      <c r="U928" s="136"/>
      <c r="V928" s="136"/>
      <c r="W928" s="136"/>
      <c r="X928" s="136"/>
      <c r="Y928" s="136"/>
      <c r="Z928" s="136"/>
      <c r="AA928" s="136"/>
      <c r="AB928" s="136"/>
      <c r="AC928" s="136"/>
      <c r="AD928" s="136"/>
      <c r="AE928" s="136"/>
      <c r="AF928" s="136"/>
      <c r="AG928" s="136"/>
    </row>
    <row r="929" spans="1:33" ht="12.75" customHeight="1">
      <c r="A929" s="136"/>
      <c r="B929" s="136"/>
      <c r="C929" s="136"/>
      <c r="D929" s="136"/>
      <c r="E929" s="136"/>
      <c r="F929" s="136"/>
      <c r="G929" s="136"/>
      <c r="H929" s="136"/>
      <c r="I929" s="136"/>
      <c r="J929" s="136"/>
      <c r="K929" s="136"/>
      <c r="L929" s="136"/>
      <c r="M929" s="136"/>
      <c r="N929" s="136"/>
      <c r="O929" s="136"/>
      <c r="P929" s="136"/>
      <c r="Q929" s="136"/>
      <c r="R929" s="136"/>
      <c r="S929" s="136"/>
      <c r="T929" s="136"/>
      <c r="U929" s="136"/>
      <c r="V929" s="136"/>
      <c r="W929" s="136"/>
      <c r="X929" s="136"/>
      <c r="Y929" s="136"/>
      <c r="Z929" s="136"/>
      <c r="AA929" s="136"/>
      <c r="AB929" s="136"/>
      <c r="AC929" s="136"/>
      <c r="AD929" s="136"/>
      <c r="AE929" s="136"/>
      <c r="AF929" s="136"/>
      <c r="AG929" s="136"/>
    </row>
    <row r="930" spans="1:33" ht="12.75" customHeight="1">
      <c r="A930" s="136"/>
      <c r="B930" s="136"/>
      <c r="C930" s="136"/>
      <c r="D930" s="136"/>
      <c r="E930" s="136"/>
      <c r="F930" s="136"/>
      <c r="G930" s="136"/>
      <c r="H930" s="136"/>
      <c r="I930" s="136"/>
      <c r="J930" s="136"/>
      <c r="K930" s="136"/>
      <c r="L930" s="136"/>
      <c r="M930" s="136"/>
      <c r="N930" s="136"/>
      <c r="O930" s="136"/>
      <c r="P930" s="136"/>
      <c r="Q930" s="136"/>
      <c r="R930" s="136"/>
      <c r="S930" s="136"/>
      <c r="T930" s="136"/>
      <c r="U930" s="136"/>
      <c r="V930" s="136"/>
      <c r="W930" s="136"/>
      <c r="X930" s="136"/>
      <c r="Y930" s="136"/>
      <c r="Z930" s="136"/>
      <c r="AA930" s="136"/>
      <c r="AB930" s="136"/>
      <c r="AC930" s="136"/>
      <c r="AD930" s="136"/>
      <c r="AE930" s="136"/>
      <c r="AF930" s="136"/>
      <c r="AG930" s="136"/>
    </row>
    <row r="931" spans="1:33" ht="12.75" customHeight="1">
      <c r="A931" s="136"/>
      <c r="B931" s="136"/>
      <c r="C931" s="136"/>
      <c r="D931" s="136"/>
      <c r="E931" s="136"/>
      <c r="F931" s="136"/>
      <c r="G931" s="136"/>
      <c r="H931" s="136"/>
      <c r="I931" s="136"/>
      <c r="J931" s="136"/>
      <c r="K931" s="136"/>
      <c r="L931" s="136"/>
      <c r="M931" s="136"/>
      <c r="N931" s="136"/>
      <c r="O931" s="136"/>
      <c r="P931" s="136"/>
      <c r="Q931" s="136"/>
      <c r="R931" s="136"/>
      <c r="S931" s="136"/>
      <c r="T931" s="136"/>
      <c r="U931" s="136"/>
      <c r="V931" s="136"/>
      <c r="W931" s="136"/>
      <c r="X931" s="136"/>
      <c r="Y931" s="136"/>
      <c r="Z931" s="136"/>
      <c r="AA931" s="136"/>
      <c r="AB931" s="136"/>
      <c r="AC931" s="136"/>
      <c r="AD931" s="136"/>
      <c r="AE931" s="136"/>
      <c r="AF931" s="136"/>
      <c r="AG931" s="136"/>
    </row>
    <row r="932" spans="1:33" ht="12.75" customHeight="1">
      <c r="A932" s="136"/>
      <c r="B932" s="136"/>
      <c r="C932" s="136"/>
      <c r="D932" s="136"/>
      <c r="E932" s="136"/>
      <c r="F932" s="136"/>
      <c r="G932" s="136"/>
      <c r="H932" s="136"/>
      <c r="I932" s="136"/>
      <c r="J932" s="136"/>
      <c r="K932" s="136"/>
      <c r="L932" s="136"/>
      <c r="M932" s="136"/>
      <c r="N932" s="136"/>
      <c r="O932" s="136"/>
      <c r="P932" s="136"/>
      <c r="Q932" s="136"/>
      <c r="R932" s="136"/>
      <c r="S932" s="136"/>
      <c r="T932" s="136"/>
      <c r="U932" s="136"/>
      <c r="V932" s="136"/>
      <c r="W932" s="136"/>
      <c r="X932" s="136"/>
      <c r="Y932" s="136"/>
      <c r="Z932" s="136"/>
      <c r="AA932" s="136"/>
      <c r="AB932" s="136"/>
      <c r="AC932" s="136"/>
      <c r="AD932" s="136"/>
      <c r="AE932" s="136"/>
      <c r="AF932" s="136"/>
      <c r="AG932" s="136"/>
    </row>
    <row r="933" spans="1:33" ht="12.75" customHeight="1">
      <c r="A933" s="136"/>
      <c r="B933" s="136"/>
      <c r="C933" s="136"/>
      <c r="D933" s="136"/>
      <c r="E933" s="136"/>
      <c r="F933" s="136"/>
      <c r="G933" s="136"/>
      <c r="H933" s="136"/>
      <c r="I933" s="136"/>
      <c r="J933" s="136"/>
      <c r="K933" s="136"/>
      <c r="L933" s="136"/>
      <c r="M933" s="136"/>
      <c r="N933" s="136"/>
      <c r="O933" s="136"/>
      <c r="P933" s="136"/>
      <c r="Q933" s="136"/>
      <c r="R933" s="136"/>
      <c r="S933" s="136"/>
      <c r="T933" s="136"/>
      <c r="U933" s="136"/>
      <c r="V933" s="136"/>
      <c r="W933" s="136"/>
      <c r="X933" s="136"/>
      <c r="Y933" s="136"/>
      <c r="Z933" s="136"/>
      <c r="AA933" s="136"/>
      <c r="AB933" s="136"/>
      <c r="AC933" s="136"/>
      <c r="AD933" s="136"/>
      <c r="AE933" s="136"/>
      <c r="AF933" s="136"/>
      <c r="AG933" s="136"/>
    </row>
    <row r="934" spans="1:33" ht="12.75" customHeight="1">
      <c r="A934" s="136"/>
      <c r="B934" s="136"/>
      <c r="C934" s="136"/>
      <c r="D934" s="136"/>
      <c r="E934" s="136"/>
      <c r="F934" s="136"/>
      <c r="G934" s="136"/>
      <c r="H934" s="136"/>
      <c r="I934" s="136"/>
      <c r="J934" s="136"/>
      <c r="K934" s="136"/>
      <c r="L934" s="136"/>
      <c r="M934" s="136"/>
      <c r="N934" s="136"/>
      <c r="O934" s="136"/>
      <c r="P934" s="136"/>
      <c r="Q934" s="136"/>
      <c r="R934" s="136"/>
      <c r="S934" s="136"/>
      <c r="T934" s="136"/>
      <c r="U934" s="136"/>
      <c r="V934" s="136"/>
      <c r="W934" s="136"/>
      <c r="X934" s="136"/>
      <c r="Y934" s="136"/>
      <c r="Z934" s="136"/>
      <c r="AA934" s="136"/>
      <c r="AB934" s="136"/>
      <c r="AC934" s="136"/>
      <c r="AD934" s="136"/>
      <c r="AE934" s="136"/>
      <c r="AF934" s="136"/>
      <c r="AG934" s="136"/>
    </row>
    <row r="935" spans="1:33" ht="12.75" customHeight="1">
      <c r="A935" s="136"/>
      <c r="B935" s="136"/>
      <c r="C935" s="136"/>
      <c r="D935" s="136"/>
      <c r="E935" s="136"/>
      <c r="F935" s="136"/>
      <c r="G935" s="136"/>
      <c r="H935" s="136"/>
      <c r="I935" s="136"/>
      <c r="J935" s="136"/>
      <c r="K935" s="136"/>
      <c r="L935" s="136"/>
      <c r="M935" s="136"/>
      <c r="N935" s="136"/>
      <c r="O935" s="136"/>
      <c r="P935" s="136"/>
      <c r="Q935" s="136"/>
      <c r="R935" s="136"/>
      <c r="S935" s="136"/>
      <c r="T935" s="136"/>
      <c r="U935" s="136"/>
      <c r="V935" s="136"/>
      <c r="W935" s="136"/>
      <c r="X935" s="136"/>
      <c r="Y935" s="136"/>
      <c r="Z935" s="136"/>
      <c r="AA935" s="136"/>
      <c r="AB935" s="136"/>
      <c r="AC935" s="136"/>
      <c r="AD935" s="136"/>
      <c r="AE935" s="136"/>
      <c r="AF935" s="136"/>
      <c r="AG935" s="136"/>
    </row>
    <row r="936" spans="1:33" ht="12.75" customHeight="1">
      <c r="A936" s="136"/>
      <c r="B936" s="136"/>
      <c r="C936" s="136"/>
      <c r="D936" s="136"/>
      <c r="E936" s="136"/>
      <c r="F936" s="136"/>
      <c r="G936" s="136"/>
      <c r="H936" s="136"/>
      <c r="I936" s="136"/>
      <c r="J936" s="136"/>
      <c r="K936" s="136"/>
      <c r="L936" s="136"/>
      <c r="M936" s="136"/>
      <c r="N936" s="136"/>
      <c r="O936" s="136"/>
      <c r="P936" s="136"/>
      <c r="Q936" s="136"/>
      <c r="R936" s="136"/>
      <c r="S936" s="136"/>
      <c r="T936" s="136"/>
      <c r="U936" s="136"/>
      <c r="V936" s="136"/>
      <c r="W936" s="136"/>
      <c r="X936" s="136"/>
      <c r="Y936" s="136"/>
      <c r="Z936" s="136"/>
      <c r="AA936" s="136"/>
      <c r="AB936" s="136"/>
      <c r="AC936" s="136"/>
      <c r="AD936" s="136"/>
      <c r="AE936" s="136"/>
      <c r="AF936" s="136"/>
      <c r="AG936" s="136"/>
    </row>
    <row r="937" spans="1:33" ht="12.75" customHeight="1">
      <c r="A937" s="136"/>
      <c r="B937" s="136"/>
      <c r="C937" s="136"/>
      <c r="D937" s="136"/>
      <c r="E937" s="136"/>
      <c r="F937" s="136"/>
      <c r="G937" s="136"/>
      <c r="H937" s="136"/>
      <c r="I937" s="136"/>
      <c r="J937" s="136"/>
      <c r="K937" s="136"/>
      <c r="L937" s="136"/>
      <c r="M937" s="136"/>
      <c r="N937" s="136"/>
      <c r="O937" s="136"/>
      <c r="P937" s="136"/>
      <c r="Q937" s="136"/>
      <c r="R937" s="136"/>
      <c r="S937" s="136"/>
      <c r="T937" s="136"/>
      <c r="U937" s="136"/>
      <c r="V937" s="136"/>
      <c r="W937" s="136"/>
      <c r="X937" s="136"/>
      <c r="Y937" s="136"/>
      <c r="Z937" s="136"/>
      <c r="AA937" s="136"/>
      <c r="AB937" s="136"/>
      <c r="AC937" s="136"/>
      <c r="AD937" s="136"/>
      <c r="AE937" s="136"/>
      <c r="AF937" s="136"/>
      <c r="AG937" s="136"/>
    </row>
    <row r="938" spans="1:33" ht="12.75" customHeight="1">
      <c r="A938" s="136"/>
      <c r="B938" s="136"/>
      <c r="C938" s="136"/>
      <c r="D938" s="136"/>
      <c r="E938" s="136"/>
      <c r="F938" s="136"/>
      <c r="G938" s="136"/>
      <c r="H938" s="136"/>
      <c r="I938" s="136"/>
      <c r="J938" s="136"/>
      <c r="K938" s="136"/>
      <c r="L938" s="136"/>
      <c r="M938" s="136"/>
      <c r="N938" s="136"/>
      <c r="O938" s="136"/>
      <c r="P938" s="136"/>
      <c r="Q938" s="136"/>
      <c r="R938" s="136"/>
      <c r="S938" s="136"/>
      <c r="T938" s="136"/>
      <c r="U938" s="136"/>
      <c r="V938" s="136"/>
      <c r="W938" s="136"/>
      <c r="X938" s="136"/>
      <c r="Y938" s="136"/>
      <c r="Z938" s="136"/>
      <c r="AA938" s="136"/>
      <c r="AB938" s="136"/>
      <c r="AC938" s="136"/>
      <c r="AD938" s="136"/>
      <c r="AE938" s="136"/>
      <c r="AF938" s="136"/>
      <c r="AG938" s="136"/>
    </row>
    <row r="939" spans="1:33" ht="12.75" customHeight="1">
      <c r="A939" s="136"/>
      <c r="B939" s="136"/>
      <c r="C939" s="136"/>
      <c r="D939" s="136"/>
      <c r="E939" s="136"/>
      <c r="F939" s="136"/>
      <c r="G939" s="136"/>
      <c r="H939" s="136"/>
      <c r="I939" s="136"/>
      <c r="J939" s="136"/>
      <c r="K939" s="136"/>
      <c r="L939" s="136"/>
      <c r="M939" s="136"/>
      <c r="N939" s="136"/>
      <c r="O939" s="136"/>
      <c r="P939" s="136"/>
      <c r="Q939" s="136"/>
      <c r="R939" s="136"/>
      <c r="S939" s="136"/>
      <c r="T939" s="136"/>
      <c r="U939" s="136"/>
      <c r="V939" s="136"/>
      <c r="W939" s="136"/>
      <c r="X939" s="136"/>
      <c r="Y939" s="136"/>
      <c r="Z939" s="136"/>
      <c r="AA939" s="136"/>
      <c r="AB939" s="136"/>
      <c r="AC939" s="136"/>
      <c r="AD939" s="136"/>
      <c r="AE939" s="136"/>
      <c r="AF939" s="136"/>
      <c r="AG939" s="136"/>
    </row>
    <row r="940" spans="1:33" ht="12.75" customHeight="1">
      <c r="A940" s="136"/>
      <c r="B940" s="136"/>
      <c r="C940" s="136"/>
      <c r="D940" s="136"/>
      <c r="E940" s="136"/>
      <c r="F940" s="136"/>
      <c r="G940" s="136"/>
      <c r="H940" s="136"/>
      <c r="I940" s="136"/>
      <c r="J940" s="136"/>
      <c r="K940" s="136"/>
      <c r="L940" s="136"/>
      <c r="M940" s="136"/>
      <c r="N940" s="136"/>
      <c r="O940" s="136"/>
      <c r="P940" s="136"/>
      <c r="Q940" s="136"/>
      <c r="R940" s="136"/>
      <c r="S940" s="136"/>
      <c r="T940" s="136"/>
      <c r="U940" s="136"/>
      <c r="V940" s="136"/>
      <c r="W940" s="136"/>
      <c r="X940" s="136"/>
      <c r="Y940" s="136"/>
      <c r="Z940" s="136"/>
      <c r="AA940" s="136"/>
      <c r="AB940" s="136"/>
      <c r="AC940" s="136"/>
      <c r="AD940" s="136"/>
      <c r="AE940" s="136"/>
      <c r="AF940" s="136"/>
      <c r="AG940" s="136"/>
    </row>
    <row r="941" spans="1:33" ht="12.75" customHeight="1">
      <c r="A941" s="136"/>
      <c r="B941" s="136"/>
      <c r="C941" s="136"/>
      <c r="D941" s="136"/>
      <c r="E941" s="136"/>
      <c r="F941" s="136"/>
      <c r="G941" s="136"/>
      <c r="H941" s="136"/>
      <c r="I941" s="136"/>
      <c r="J941" s="136"/>
      <c r="K941" s="136"/>
      <c r="L941" s="136"/>
      <c r="M941" s="136"/>
      <c r="N941" s="136"/>
      <c r="O941" s="136"/>
      <c r="P941" s="136"/>
      <c r="Q941" s="136"/>
      <c r="R941" s="136"/>
      <c r="S941" s="136"/>
      <c r="T941" s="136"/>
      <c r="U941" s="136"/>
      <c r="V941" s="136"/>
      <c r="W941" s="136"/>
      <c r="X941" s="136"/>
      <c r="Y941" s="136"/>
      <c r="Z941" s="136"/>
      <c r="AA941" s="136"/>
      <c r="AB941" s="136"/>
      <c r="AC941" s="136"/>
      <c r="AD941" s="136"/>
      <c r="AE941" s="136"/>
      <c r="AF941" s="136"/>
      <c r="AG941" s="136"/>
    </row>
    <row r="942" spans="1:33" ht="12.75" customHeight="1">
      <c r="A942" s="136"/>
      <c r="B942" s="136"/>
      <c r="C942" s="136"/>
      <c r="D942" s="136"/>
      <c r="E942" s="136"/>
      <c r="F942" s="136"/>
      <c r="G942" s="136"/>
      <c r="H942" s="136"/>
      <c r="I942" s="136"/>
      <c r="J942" s="136"/>
      <c r="K942" s="136"/>
      <c r="L942" s="136"/>
      <c r="M942" s="136"/>
      <c r="N942" s="136"/>
      <c r="O942" s="136"/>
      <c r="P942" s="136"/>
      <c r="Q942" s="136"/>
      <c r="R942" s="136"/>
      <c r="S942" s="136"/>
      <c r="T942" s="136"/>
      <c r="U942" s="136"/>
      <c r="V942" s="136"/>
      <c r="W942" s="136"/>
      <c r="X942" s="136"/>
      <c r="Y942" s="136"/>
      <c r="Z942" s="136"/>
      <c r="AA942" s="136"/>
      <c r="AB942" s="136"/>
      <c r="AC942" s="136"/>
      <c r="AD942" s="136"/>
      <c r="AE942" s="136"/>
      <c r="AF942" s="136"/>
      <c r="AG942" s="136"/>
    </row>
    <row r="943" spans="1:33" ht="12.75" customHeight="1">
      <c r="A943" s="136"/>
      <c r="B943" s="136"/>
      <c r="C943" s="136"/>
      <c r="D943" s="136"/>
      <c r="E943" s="136"/>
      <c r="F943" s="136"/>
      <c r="G943" s="136"/>
      <c r="H943" s="136"/>
      <c r="I943" s="136"/>
      <c r="J943" s="136"/>
      <c r="K943" s="136"/>
      <c r="L943" s="136"/>
      <c r="M943" s="136"/>
      <c r="N943" s="136"/>
      <c r="O943" s="136"/>
      <c r="P943" s="136"/>
      <c r="Q943" s="136"/>
      <c r="R943" s="136"/>
      <c r="S943" s="136"/>
      <c r="T943" s="136"/>
      <c r="U943" s="136"/>
      <c r="V943" s="136"/>
      <c r="W943" s="136"/>
      <c r="X943" s="136"/>
      <c r="Y943" s="136"/>
      <c r="Z943" s="136"/>
      <c r="AA943" s="136"/>
      <c r="AB943" s="136"/>
      <c r="AC943" s="136"/>
      <c r="AD943" s="136"/>
      <c r="AE943" s="136"/>
      <c r="AF943" s="136"/>
      <c r="AG943" s="136"/>
    </row>
    <row r="944" spans="1:33" ht="12.75" customHeight="1">
      <c r="A944" s="136"/>
      <c r="B944" s="136"/>
      <c r="C944" s="136"/>
      <c r="D944" s="136"/>
      <c r="E944" s="136"/>
      <c r="F944" s="136"/>
      <c r="G944" s="136"/>
      <c r="H944" s="136"/>
      <c r="I944" s="136"/>
      <c r="J944" s="136"/>
      <c r="K944" s="136"/>
      <c r="L944" s="136"/>
      <c r="M944" s="136"/>
      <c r="N944" s="136"/>
      <c r="O944" s="136"/>
      <c r="P944" s="136"/>
      <c r="Q944" s="136"/>
      <c r="R944" s="136"/>
      <c r="S944" s="136"/>
      <c r="T944" s="136"/>
      <c r="U944" s="136"/>
      <c r="V944" s="136"/>
      <c r="W944" s="136"/>
      <c r="X944" s="136"/>
      <c r="Y944" s="136"/>
      <c r="Z944" s="136"/>
      <c r="AA944" s="136"/>
      <c r="AB944" s="136"/>
      <c r="AC944" s="136"/>
      <c r="AD944" s="136"/>
      <c r="AE944" s="136"/>
      <c r="AF944" s="136"/>
      <c r="AG944" s="136"/>
    </row>
    <row r="945" spans="1:33" ht="12.75" customHeight="1">
      <c r="A945" s="136"/>
      <c r="B945" s="136"/>
      <c r="C945" s="136"/>
      <c r="D945" s="136"/>
      <c r="E945" s="136"/>
      <c r="F945" s="136"/>
      <c r="G945" s="136"/>
      <c r="H945" s="136"/>
      <c r="I945" s="136"/>
      <c r="J945" s="136"/>
      <c r="K945" s="136"/>
      <c r="L945" s="136"/>
      <c r="M945" s="136"/>
      <c r="N945" s="136"/>
      <c r="O945" s="136"/>
      <c r="P945" s="136"/>
      <c r="Q945" s="136"/>
      <c r="R945" s="136"/>
      <c r="S945" s="136"/>
      <c r="T945" s="136"/>
      <c r="U945" s="136"/>
      <c r="V945" s="136"/>
      <c r="W945" s="136"/>
      <c r="X945" s="136"/>
      <c r="Y945" s="136"/>
      <c r="Z945" s="136"/>
      <c r="AA945" s="136"/>
      <c r="AB945" s="136"/>
      <c r="AC945" s="136"/>
      <c r="AD945" s="136"/>
      <c r="AE945" s="136"/>
      <c r="AF945" s="136"/>
      <c r="AG945" s="136"/>
    </row>
    <row r="946" spans="1:33" ht="12.75" customHeight="1">
      <c r="A946" s="136"/>
      <c r="B946" s="136"/>
      <c r="C946" s="136"/>
      <c r="D946" s="136"/>
      <c r="E946" s="136"/>
      <c r="F946" s="136"/>
      <c r="G946" s="136"/>
      <c r="H946" s="136"/>
      <c r="I946" s="136"/>
      <c r="J946" s="136"/>
      <c r="K946" s="136"/>
      <c r="L946" s="136"/>
      <c r="M946" s="136"/>
      <c r="N946" s="136"/>
      <c r="O946" s="136"/>
      <c r="P946" s="136"/>
      <c r="Q946" s="136"/>
      <c r="R946" s="136"/>
      <c r="S946" s="136"/>
      <c r="T946" s="136"/>
      <c r="U946" s="136"/>
      <c r="V946" s="136"/>
      <c r="W946" s="136"/>
      <c r="X946" s="136"/>
      <c r="Y946" s="136"/>
      <c r="Z946" s="136"/>
      <c r="AA946" s="136"/>
      <c r="AB946" s="136"/>
      <c r="AC946" s="136"/>
      <c r="AD946" s="136"/>
      <c r="AE946" s="136"/>
      <c r="AF946" s="136"/>
      <c r="AG946" s="136"/>
    </row>
    <row r="947" spans="1:33" ht="12.75" customHeight="1">
      <c r="A947" s="136"/>
      <c r="B947" s="136"/>
      <c r="C947" s="136"/>
      <c r="D947" s="136"/>
      <c r="E947" s="136"/>
      <c r="F947" s="136"/>
      <c r="G947" s="136"/>
      <c r="H947" s="136"/>
      <c r="I947" s="136"/>
      <c r="J947" s="136"/>
      <c r="K947" s="136"/>
      <c r="L947" s="136"/>
      <c r="M947" s="136"/>
      <c r="N947" s="136"/>
      <c r="O947" s="136"/>
      <c r="P947" s="136"/>
      <c r="Q947" s="136"/>
      <c r="R947" s="136"/>
      <c r="S947" s="136"/>
      <c r="T947" s="136"/>
      <c r="U947" s="136"/>
      <c r="V947" s="136"/>
      <c r="W947" s="136"/>
      <c r="X947" s="136"/>
      <c r="Y947" s="136"/>
      <c r="Z947" s="136"/>
      <c r="AA947" s="136"/>
      <c r="AB947" s="136"/>
      <c r="AC947" s="136"/>
      <c r="AD947" s="136"/>
      <c r="AE947" s="136"/>
      <c r="AF947" s="136"/>
      <c r="AG947" s="136"/>
    </row>
    <row r="948" spans="1:33" ht="12.75" customHeight="1">
      <c r="A948" s="136"/>
      <c r="B948" s="136"/>
      <c r="C948" s="136"/>
      <c r="D948" s="136"/>
      <c r="E948" s="136"/>
      <c r="F948" s="136"/>
      <c r="G948" s="136"/>
      <c r="H948" s="136"/>
      <c r="I948" s="136"/>
      <c r="J948" s="136"/>
      <c r="K948" s="136"/>
      <c r="L948" s="136"/>
      <c r="M948" s="136"/>
      <c r="N948" s="136"/>
      <c r="O948" s="136"/>
      <c r="P948" s="136"/>
      <c r="Q948" s="136"/>
      <c r="R948" s="136"/>
      <c r="S948" s="136"/>
      <c r="T948" s="136"/>
      <c r="U948" s="136"/>
      <c r="V948" s="136"/>
      <c r="W948" s="136"/>
      <c r="X948" s="136"/>
      <c r="Y948" s="136"/>
      <c r="Z948" s="136"/>
      <c r="AA948" s="136"/>
      <c r="AB948" s="136"/>
      <c r="AC948" s="136"/>
      <c r="AD948" s="136"/>
      <c r="AE948" s="136"/>
      <c r="AF948" s="136"/>
      <c r="AG948" s="136"/>
    </row>
    <row r="949" spans="1:33" ht="12.75" customHeight="1">
      <c r="A949" s="136"/>
      <c r="B949" s="136"/>
      <c r="C949" s="136"/>
      <c r="D949" s="136"/>
      <c r="E949" s="136"/>
      <c r="F949" s="136"/>
      <c r="G949" s="136"/>
      <c r="H949" s="136"/>
      <c r="I949" s="136"/>
      <c r="J949" s="136"/>
      <c r="K949" s="136"/>
      <c r="L949" s="136"/>
      <c r="M949" s="136"/>
      <c r="N949" s="136"/>
      <c r="O949" s="136"/>
      <c r="P949" s="136"/>
      <c r="Q949" s="136"/>
      <c r="R949" s="136"/>
      <c r="S949" s="136"/>
      <c r="T949" s="136"/>
      <c r="U949" s="136"/>
      <c r="V949" s="136"/>
      <c r="W949" s="136"/>
      <c r="X949" s="136"/>
      <c r="Y949" s="136"/>
      <c r="Z949" s="136"/>
      <c r="AA949" s="136"/>
      <c r="AB949" s="136"/>
      <c r="AC949" s="136"/>
      <c r="AD949" s="136"/>
      <c r="AE949" s="136"/>
      <c r="AF949" s="136"/>
      <c r="AG949" s="136"/>
    </row>
    <row r="950" spans="1:33" ht="12.75" customHeight="1">
      <c r="A950" s="136"/>
      <c r="B950" s="136"/>
      <c r="C950" s="136"/>
      <c r="D950" s="136"/>
      <c r="E950" s="136"/>
      <c r="F950" s="136"/>
      <c r="G950" s="136"/>
      <c r="H950" s="136"/>
      <c r="I950" s="136"/>
      <c r="J950" s="136"/>
      <c r="K950" s="136"/>
      <c r="L950" s="136"/>
      <c r="M950" s="136"/>
      <c r="N950" s="136"/>
      <c r="O950" s="136"/>
      <c r="P950" s="136"/>
      <c r="Q950" s="136"/>
      <c r="R950" s="136"/>
      <c r="S950" s="136"/>
      <c r="T950" s="136"/>
      <c r="U950" s="136"/>
      <c r="V950" s="136"/>
      <c r="W950" s="136"/>
      <c r="X950" s="136"/>
      <c r="Y950" s="136"/>
      <c r="Z950" s="136"/>
      <c r="AA950" s="136"/>
      <c r="AB950" s="136"/>
      <c r="AC950" s="136"/>
      <c r="AD950" s="136"/>
      <c r="AE950" s="136"/>
      <c r="AF950" s="136"/>
      <c r="AG950" s="136"/>
    </row>
    <row r="951" spans="1:33" ht="12.75" customHeight="1">
      <c r="A951" s="136"/>
      <c r="B951" s="136"/>
      <c r="C951" s="136"/>
      <c r="D951" s="136"/>
      <c r="E951" s="136"/>
      <c r="F951" s="136"/>
      <c r="G951" s="136"/>
      <c r="H951" s="136"/>
      <c r="I951" s="136"/>
      <c r="J951" s="136"/>
      <c r="K951" s="136"/>
      <c r="L951" s="136"/>
      <c r="M951" s="136"/>
      <c r="N951" s="136"/>
      <c r="O951" s="136"/>
      <c r="P951" s="136"/>
      <c r="Q951" s="136"/>
      <c r="R951" s="136"/>
      <c r="S951" s="136"/>
      <c r="T951" s="136"/>
      <c r="U951" s="136"/>
      <c r="V951" s="136"/>
      <c r="W951" s="136"/>
      <c r="X951" s="136"/>
      <c r="Y951" s="136"/>
      <c r="Z951" s="136"/>
      <c r="AA951" s="136"/>
      <c r="AB951" s="136"/>
      <c r="AC951" s="136"/>
      <c r="AD951" s="136"/>
      <c r="AE951" s="136"/>
      <c r="AF951" s="136"/>
      <c r="AG951" s="136"/>
    </row>
    <row r="952" spans="1:33" ht="12.75" customHeight="1">
      <c r="A952" s="136"/>
      <c r="B952" s="136"/>
      <c r="C952" s="136"/>
      <c r="D952" s="136"/>
      <c r="E952" s="136"/>
      <c r="F952" s="136"/>
      <c r="G952" s="136"/>
      <c r="H952" s="136"/>
      <c r="I952" s="136"/>
      <c r="J952" s="136"/>
      <c r="K952" s="136"/>
      <c r="L952" s="136"/>
      <c r="M952" s="136"/>
      <c r="N952" s="136"/>
      <c r="O952" s="136"/>
      <c r="P952" s="136"/>
      <c r="Q952" s="136"/>
      <c r="R952" s="136"/>
      <c r="S952" s="136"/>
      <c r="T952" s="136"/>
      <c r="U952" s="136"/>
      <c r="V952" s="136"/>
      <c r="W952" s="136"/>
      <c r="X952" s="136"/>
      <c r="Y952" s="136"/>
      <c r="Z952" s="136"/>
      <c r="AA952" s="136"/>
      <c r="AB952" s="136"/>
      <c r="AC952" s="136"/>
      <c r="AD952" s="136"/>
      <c r="AE952" s="136"/>
      <c r="AF952" s="136"/>
      <c r="AG952" s="136"/>
    </row>
    <row r="953" spans="1:33" ht="12.75" customHeight="1">
      <c r="A953" s="136"/>
      <c r="B953" s="136"/>
      <c r="C953" s="136"/>
      <c r="D953" s="136"/>
      <c r="E953" s="136"/>
      <c r="F953" s="136"/>
      <c r="G953" s="136"/>
      <c r="H953" s="136"/>
      <c r="I953" s="136"/>
      <c r="J953" s="136"/>
      <c r="K953" s="136"/>
      <c r="L953" s="136"/>
      <c r="M953" s="136"/>
      <c r="N953" s="136"/>
      <c r="O953" s="136"/>
      <c r="P953" s="136"/>
      <c r="Q953" s="136"/>
      <c r="R953" s="136"/>
      <c r="S953" s="136"/>
      <c r="T953" s="136"/>
      <c r="U953" s="136"/>
      <c r="V953" s="136"/>
      <c r="W953" s="136"/>
      <c r="X953" s="136"/>
      <c r="Y953" s="136"/>
      <c r="Z953" s="136"/>
      <c r="AA953" s="136"/>
      <c r="AB953" s="136"/>
      <c r="AC953" s="136"/>
      <c r="AD953" s="136"/>
      <c r="AE953" s="136"/>
      <c r="AF953" s="136"/>
      <c r="AG953" s="136"/>
    </row>
    <row r="954" spans="1:33" ht="12.75" customHeight="1">
      <c r="A954" s="136"/>
      <c r="B954" s="136"/>
      <c r="C954" s="136"/>
      <c r="D954" s="136"/>
      <c r="E954" s="136"/>
      <c r="F954" s="136"/>
      <c r="G954" s="136"/>
      <c r="H954" s="136"/>
      <c r="I954" s="136"/>
      <c r="J954" s="136"/>
      <c r="K954" s="136"/>
      <c r="L954" s="136"/>
      <c r="M954" s="136"/>
      <c r="N954" s="136"/>
      <c r="O954" s="136"/>
      <c r="P954" s="136"/>
      <c r="Q954" s="136"/>
      <c r="R954" s="136"/>
      <c r="S954" s="136"/>
      <c r="T954" s="136"/>
      <c r="U954" s="136"/>
      <c r="V954" s="136"/>
      <c r="W954" s="136"/>
      <c r="X954" s="136"/>
      <c r="Y954" s="136"/>
      <c r="Z954" s="136"/>
      <c r="AA954" s="136"/>
      <c r="AB954" s="136"/>
      <c r="AC954" s="136"/>
      <c r="AD954" s="136"/>
      <c r="AE954" s="136"/>
      <c r="AF954" s="136"/>
      <c r="AG954" s="136"/>
    </row>
    <row r="955" spans="1:33" ht="12.75" customHeight="1">
      <c r="A955" s="136"/>
      <c r="B955" s="136"/>
      <c r="C955" s="136"/>
      <c r="D955" s="136"/>
      <c r="E955" s="136"/>
      <c r="F955" s="136"/>
      <c r="G955" s="136"/>
      <c r="H955" s="136"/>
      <c r="I955" s="136"/>
      <c r="J955" s="136"/>
      <c r="K955" s="136"/>
      <c r="L955" s="136"/>
      <c r="M955" s="136"/>
      <c r="N955" s="136"/>
      <c r="O955" s="136"/>
      <c r="P955" s="136"/>
      <c r="Q955" s="136"/>
      <c r="R955" s="136"/>
      <c r="S955" s="136"/>
      <c r="T955" s="136"/>
      <c r="U955" s="136"/>
      <c r="V955" s="136"/>
      <c r="W955" s="136"/>
      <c r="X955" s="136"/>
      <c r="Y955" s="136"/>
      <c r="Z955" s="136"/>
      <c r="AA955" s="136"/>
      <c r="AB955" s="136"/>
      <c r="AC955" s="136"/>
      <c r="AD955" s="136"/>
      <c r="AE955" s="136"/>
      <c r="AF955" s="136"/>
      <c r="AG955" s="136"/>
    </row>
    <row r="956" spans="1:33" ht="12.75" customHeight="1">
      <c r="A956" s="136"/>
      <c r="B956" s="136"/>
      <c r="C956" s="136"/>
      <c r="D956" s="136"/>
      <c r="E956" s="136"/>
      <c r="F956" s="136"/>
      <c r="G956" s="136"/>
      <c r="H956" s="136"/>
      <c r="I956" s="136"/>
      <c r="J956" s="136"/>
      <c r="K956" s="136"/>
      <c r="L956" s="136"/>
      <c r="M956" s="136"/>
      <c r="N956" s="136"/>
      <c r="O956" s="136"/>
      <c r="P956" s="136"/>
      <c r="Q956" s="136"/>
      <c r="R956" s="136"/>
      <c r="S956" s="136"/>
      <c r="T956" s="136"/>
      <c r="U956" s="136"/>
      <c r="V956" s="136"/>
      <c r="W956" s="136"/>
      <c r="X956" s="136"/>
      <c r="Y956" s="136"/>
      <c r="Z956" s="136"/>
      <c r="AA956" s="136"/>
      <c r="AB956" s="136"/>
      <c r="AC956" s="136"/>
      <c r="AD956" s="136"/>
      <c r="AE956" s="136"/>
      <c r="AF956" s="136"/>
      <c r="AG956" s="136"/>
    </row>
    <row r="957" spans="1:33" ht="12.75" customHeight="1">
      <c r="A957" s="136"/>
      <c r="B957" s="136"/>
      <c r="C957" s="136"/>
      <c r="D957" s="136"/>
      <c r="E957" s="136"/>
      <c r="F957" s="136"/>
      <c r="G957" s="136"/>
      <c r="H957" s="136"/>
      <c r="I957" s="136"/>
      <c r="J957" s="136"/>
      <c r="K957" s="136"/>
      <c r="L957" s="136"/>
      <c r="M957" s="136"/>
      <c r="N957" s="136"/>
      <c r="O957" s="136"/>
      <c r="P957" s="136"/>
      <c r="Q957" s="136"/>
      <c r="R957" s="136"/>
      <c r="S957" s="136"/>
      <c r="T957" s="136"/>
      <c r="U957" s="136"/>
      <c r="V957" s="136"/>
      <c r="W957" s="136"/>
      <c r="X957" s="136"/>
      <c r="Y957" s="136"/>
      <c r="Z957" s="136"/>
      <c r="AA957" s="136"/>
      <c r="AB957" s="136"/>
      <c r="AC957" s="136"/>
      <c r="AD957" s="136"/>
      <c r="AE957" s="136"/>
      <c r="AF957" s="136"/>
      <c r="AG957" s="136"/>
    </row>
    <row r="958" spans="1:33" ht="12.75" customHeight="1">
      <c r="A958" s="136"/>
      <c r="B958" s="136"/>
      <c r="C958" s="136"/>
      <c r="D958" s="136"/>
      <c r="E958" s="136"/>
      <c r="F958" s="136"/>
      <c r="G958" s="136"/>
      <c r="H958" s="136"/>
      <c r="I958" s="136"/>
      <c r="J958" s="136"/>
      <c r="K958" s="136"/>
      <c r="L958" s="136"/>
      <c r="M958" s="136"/>
      <c r="N958" s="136"/>
      <c r="O958" s="136"/>
      <c r="P958" s="136"/>
      <c r="Q958" s="136"/>
      <c r="R958" s="136"/>
      <c r="S958" s="136"/>
      <c r="T958" s="136"/>
      <c r="U958" s="136"/>
      <c r="V958" s="136"/>
      <c r="W958" s="136"/>
      <c r="X958" s="136"/>
      <c r="Y958" s="136"/>
      <c r="Z958" s="136"/>
      <c r="AA958" s="136"/>
      <c r="AB958" s="136"/>
      <c r="AC958" s="136"/>
      <c r="AD958" s="136"/>
      <c r="AE958" s="136"/>
      <c r="AF958" s="136"/>
      <c r="AG958" s="136"/>
    </row>
    <row r="959" spans="1:33" ht="12.75" customHeight="1">
      <c r="A959" s="136"/>
      <c r="B959" s="136"/>
      <c r="C959" s="136"/>
      <c r="D959" s="136"/>
      <c r="E959" s="136"/>
      <c r="F959" s="136"/>
      <c r="G959" s="136"/>
      <c r="H959" s="136"/>
      <c r="I959" s="136"/>
      <c r="J959" s="136"/>
      <c r="K959" s="136"/>
      <c r="L959" s="136"/>
      <c r="M959" s="136"/>
      <c r="N959" s="136"/>
      <c r="O959" s="136"/>
      <c r="P959" s="136"/>
      <c r="Q959" s="136"/>
      <c r="R959" s="136"/>
      <c r="S959" s="136"/>
      <c r="T959" s="136"/>
      <c r="U959" s="136"/>
      <c r="V959" s="136"/>
      <c r="W959" s="136"/>
      <c r="X959" s="136"/>
      <c r="Y959" s="136"/>
      <c r="Z959" s="136"/>
      <c r="AA959" s="136"/>
      <c r="AB959" s="136"/>
      <c r="AC959" s="136"/>
      <c r="AD959" s="136"/>
      <c r="AE959" s="136"/>
      <c r="AF959" s="136"/>
      <c r="AG959" s="136"/>
    </row>
    <row r="960" spans="1:33" ht="12.75" customHeight="1">
      <c r="A960" s="136"/>
      <c r="B960" s="136"/>
      <c r="C960" s="136"/>
      <c r="D960" s="136"/>
      <c r="E960" s="136"/>
      <c r="F960" s="136"/>
      <c r="G960" s="136"/>
      <c r="H960" s="136"/>
      <c r="I960" s="136"/>
      <c r="J960" s="136"/>
      <c r="K960" s="136"/>
      <c r="L960" s="136"/>
      <c r="M960" s="136"/>
      <c r="N960" s="136"/>
      <c r="O960" s="136"/>
      <c r="P960" s="136"/>
      <c r="Q960" s="136"/>
      <c r="R960" s="136"/>
      <c r="S960" s="136"/>
      <c r="T960" s="136"/>
      <c r="U960" s="136"/>
      <c r="V960" s="136"/>
      <c r="W960" s="136"/>
      <c r="X960" s="136"/>
      <c r="Y960" s="136"/>
      <c r="Z960" s="136"/>
      <c r="AA960" s="136"/>
      <c r="AB960" s="136"/>
      <c r="AC960" s="136"/>
      <c r="AD960" s="136"/>
      <c r="AE960" s="136"/>
      <c r="AF960" s="136"/>
      <c r="AG960" s="136"/>
    </row>
    <row r="961" spans="1:33" ht="12.75" customHeight="1">
      <c r="A961" s="136"/>
      <c r="B961" s="136"/>
      <c r="C961" s="136"/>
      <c r="D961" s="136"/>
      <c r="E961" s="136"/>
      <c r="F961" s="136"/>
      <c r="G961" s="136"/>
      <c r="H961" s="136"/>
      <c r="I961" s="136"/>
      <c r="J961" s="136"/>
      <c r="K961" s="136"/>
      <c r="L961" s="136"/>
      <c r="M961" s="136"/>
      <c r="N961" s="136"/>
      <c r="O961" s="136"/>
      <c r="P961" s="136"/>
      <c r="Q961" s="136"/>
      <c r="R961" s="136"/>
      <c r="S961" s="136"/>
      <c r="T961" s="136"/>
      <c r="U961" s="136"/>
      <c r="V961" s="136"/>
      <c r="W961" s="136"/>
      <c r="X961" s="136"/>
      <c r="Y961" s="136"/>
      <c r="Z961" s="136"/>
      <c r="AA961" s="136"/>
      <c r="AB961" s="136"/>
      <c r="AC961" s="136"/>
      <c r="AD961" s="136"/>
      <c r="AE961" s="136"/>
      <c r="AF961" s="136"/>
      <c r="AG961" s="136"/>
    </row>
    <row r="962" spans="1:33" ht="12.75" customHeight="1">
      <c r="A962" s="136"/>
      <c r="B962" s="136"/>
      <c r="C962" s="136"/>
      <c r="D962" s="136"/>
      <c r="E962" s="136"/>
      <c r="F962" s="136"/>
      <c r="G962" s="136"/>
      <c r="H962" s="136"/>
      <c r="I962" s="136"/>
      <c r="J962" s="136"/>
      <c r="K962" s="136"/>
      <c r="L962" s="136"/>
      <c r="M962" s="136"/>
      <c r="N962" s="136"/>
      <c r="O962" s="136"/>
      <c r="P962" s="136"/>
      <c r="Q962" s="136"/>
      <c r="R962" s="136"/>
      <c r="S962" s="136"/>
      <c r="T962" s="136"/>
      <c r="U962" s="136"/>
      <c r="V962" s="136"/>
      <c r="W962" s="136"/>
      <c r="X962" s="136"/>
      <c r="Y962" s="136"/>
      <c r="Z962" s="136"/>
      <c r="AA962" s="136"/>
      <c r="AB962" s="136"/>
      <c r="AC962" s="136"/>
      <c r="AD962" s="136"/>
      <c r="AE962" s="136"/>
      <c r="AF962" s="136"/>
      <c r="AG962" s="136"/>
    </row>
    <row r="963" spans="1:33" ht="12.75" customHeight="1">
      <c r="A963" s="136"/>
      <c r="B963" s="136"/>
      <c r="C963" s="136"/>
      <c r="D963" s="136"/>
      <c r="E963" s="136"/>
      <c r="F963" s="136"/>
      <c r="G963" s="136"/>
      <c r="H963" s="136"/>
      <c r="I963" s="136"/>
      <c r="J963" s="136"/>
      <c r="K963" s="136"/>
      <c r="L963" s="136"/>
      <c r="M963" s="136"/>
      <c r="N963" s="136"/>
      <c r="O963" s="136"/>
      <c r="P963" s="136"/>
      <c r="Q963" s="136"/>
      <c r="R963" s="136"/>
      <c r="S963" s="136"/>
      <c r="T963" s="136"/>
      <c r="U963" s="136"/>
      <c r="V963" s="136"/>
      <c r="W963" s="136"/>
      <c r="X963" s="136"/>
      <c r="Y963" s="136"/>
      <c r="Z963" s="136"/>
      <c r="AA963" s="136"/>
      <c r="AB963" s="136"/>
      <c r="AC963" s="136"/>
      <c r="AD963" s="136"/>
      <c r="AE963" s="136"/>
      <c r="AF963" s="136"/>
      <c r="AG963" s="136"/>
    </row>
    <row r="964" spans="1:33" ht="12.75" customHeight="1">
      <c r="A964" s="136"/>
      <c r="B964" s="136"/>
      <c r="C964" s="136"/>
      <c r="D964" s="136"/>
      <c r="E964" s="136"/>
      <c r="F964" s="136"/>
      <c r="G964" s="136"/>
      <c r="H964" s="136"/>
      <c r="I964" s="136"/>
      <c r="J964" s="136"/>
      <c r="K964" s="136"/>
      <c r="L964" s="136"/>
      <c r="M964" s="136"/>
      <c r="N964" s="136"/>
      <c r="O964" s="136"/>
      <c r="P964" s="136"/>
      <c r="Q964" s="136"/>
      <c r="R964" s="136"/>
      <c r="S964" s="136"/>
      <c r="T964" s="136"/>
      <c r="U964" s="136"/>
      <c r="V964" s="136"/>
      <c r="W964" s="136"/>
      <c r="X964" s="136"/>
      <c r="Y964" s="136"/>
      <c r="Z964" s="136"/>
      <c r="AA964" s="136"/>
      <c r="AB964" s="136"/>
      <c r="AC964" s="136"/>
      <c r="AD964" s="136"/>
      <c r="AE964" s="136"/>
      <c r="AF964" s="136"/>
      <c r="AG964" s="136"/>
    </row>
    <row r="965" spans="1:33" ht="12.75" customHeight="1">
      <c r="A965" s="136"/>
      <c r="B965" s="136"/>
      <c r="C965" s="136"/>
      <c r="D965" s="136"/>
      <c r="E965" s="136"/>
      <c r="F965" s="136"/>
      <c r="G965" s="136"/>
      <c r="H965" s="136"/>
      <c r="I965" s="136"/>
      <c r="J965" s="136"/>
      <c r="K965" s="136"/>
      <c r="L965" s="136"/>
      <c r="M965" s="136"/>
      <c r="N965" s="136"/>
      <c r="O965" s="136"/>
      <c r="P965" s="136"/>
      <c r="Q965" s="136"/>
      <c r="R965" s="136"/>
      <c r="S965" s="136"/>
      <c r="T965" s="136"/>
      <c r="U965" s="136"/>
      <c r="V965" s="136"/>
      <c r="W965" s="136"/>
      <c r="X965" s="136"/>
      <c r="Y965" s="136"/>
      <c r="Z965" s="136"/>
      <c r="AA965" s="136"/>
      <c r="AB965" s="136"/>
      <c r="AC965" s="136"/>
      <c r="AD965" s="136"/>
      <c r="AE965" s="136"/>
      <c r="AF965" s="136"/>
      <c r="AG965" s="136"/>
    </row>
    <row r="966" spans="1:33" ht="12.75" customHeight="1">
      <c r="A966" s="136"/>
      <c r="B966" s="136"/>
      <c r="C966" s="136"/>
      <c r="D966" s="136"/>
      <c r="E966" s="136"/>
      <c r="F966" s="136"/>
      <c r="G966" s="136"/>
      <c r="H966" s="136"/>
      <c r="I966" s="136"/>
      <c r="J966" s="136"/>
      <c r="K966" s="136"/>
      <c r="L966" s="136"/>
      <c r="M966" s="136"/>
      <c r="N966" s="136"/>
      <c r="O966" s="136"/>
      <c r="P966" s="136"/>
      <c r="Q966" s="136"/>
      <c r="R966" s="136"/>
      <c r="S966" s="136"/>
      <c r="T966" s="136"/>
      <c r="U966" s="136"/>
      <c r="V966" s="136"/>
      <c r="W966" s="136"/>
      <c r="X966" s="136"/>
      <c r="Y966" s="136"/>
      <c r="Z966" s="136"/>
      <c r="AA966" s="136"/>
      <c r="AB966" s="136"/>
      <c r="AC966" s="136"/>
      <c r="AD966" s="136"/>
      <c r="AE966" s="136"/>
      <c r="AF966" s="136"/>
      <c r="AG966" s="136"/>
    </row>
    <row r="967" spans="1:33" ht="12.75" customHeight="1">
      <c r="A967" s="136"/>
      <c r="B967" s="136"/>
      <c r="C967" s="136"/>
      <c r="D967" s="136"/>
      <c r="E967" s="136"/>
      <c r="F967" s="136"/>
      <c r="G967" s="136"/>
      <c r="H967" s="136"/>
      <c r="I967" s="136"/>
      <c r="J967" s="136"/>
      <c r="K967" s="136"/>
      <c r="L967" s="136"/>
      <c r="M967" s="136"/>
      <c r="N967" s="136"/>
      <c r="O967" s="136"/>
      <c r="P967" s="136"/>
      <c r="Q967" s="136"/>
      <c r="R967" s="136"/>
      <c r="S967" s="136"/>
      <c r="T967" s="136"/>
      <c r="U967" s="136"/>
      <c r="V967" s="136"/>
      <c r="W967" s="136"/>
      <c r="X967" s="136"/>
      <c r="Y967" s="136"/>
      <c r="Z967" s="136"/>
      <c r="AA967" s="136"/>
      <c r="AB967" s="136"/>
      <c r="AC967" s="136"/>
      <c r="AD967" s="136"/>
      <c r="AE967" s="136"/>
      <c r="AF967" s="136"/>
      <c r="AG967" s="136"/>
    </row>
    <row r="968" spans="1:33" ht="12.75" customHeight="1">
      <c r="A968" s="136"/>
      <c r="B968" s="136"/>
      <c r="C968" s="136"/>
      <c r="D968" s="136"/>
      <c r="E968" s="136"/>
      <c r="F968" s="136"/>
      <c r="G968" s="136"/>
      <c r="H968" s="136"/>
      <c r="I968" s="136"/>
      <c r="J968" s="136"/>
      <c r="K968" s="136"/>
      <c r="L968" s="136"/>
      <c r="M968" s="136"/>
      <c r="N968" s="136"/>
      <c r="O968" s="136"/>
      <c r="P968" s="136"/>
      <c r="Q968" s="136"/>
      <c r="R968" s="136"/>
      <c r="S968" s="136"/>
      <c r="T968" s="136"/>
      <c r="U968" s="136"/>
      <c r="V968" s="136"/>
      <c r="W968" s="136"/>
      <c r="X968" s="136"/>
      <c r="Y968" s="136"/>
      <c r="Z968" s="136"/>
      <c r="AA968" s="136"/>
      <c r="AB968" s="136"/>
      <c r="AC968" s="136"/>
      <c r="AD968" s="136"/>
      <c r="AE968" s="136"/>
      <c r="AF968" s="136"/>
      <c r="AG968" s="136"/>
    </row>
    <row r="969" spans="1:33" ht="12.75" customHeight="1">
      <c r="A969" s="136"/>
      <c r="B969" s="136"/>
      <c r="C969" s="136"/>
      <c r="D969" s="136"/>
      <c r="E969" s="136"/>
      <c r="F969" s="136"/>
      <c r="G969" s="136"/>
      <c r="H969" s="136"/>
      <c r="I969" s="136"/>
      <c r="J969" s="136"/>
      <c r="K969" s="136"/>
      <c r="L969" s="136"/>
      <c r="M969" s="136"/>
      <c r="N969" s="136"/>
      <c r="O969" s="136"/>
      <c r="P969" s="136"/>
      <c r="Q969" s="136"/>
      <c r="R969" s="136"/>
      <c r="S969" s="136"/>
      <c r="T969" s="136"/>
      <c r="U969" s="136"/>
      <c r="V969" s="136"/>
      <c r="W969" s="136"/>
      <c r="X969" s="136"/>
      <c r="Y969" s="136"/>
      <c r="Z969" s="136"/>
      <c r="AA969" s="136"/>
      <c r="AB969" s="136"/>
      <c r="AC969" s="136"/>
      <c r="AD969" s="136"/>
      <c r="AE969" s="136"/>
      <c r="AF969" s="136"/>
      <c r="AG969" s="136"/>
    </row>
    <row r="970" spans="1:33" ht="12.75" customHeight="1">
      <c r="A970" s="136"/>
      <c r="B970" s="136"/>
      <c r="C970" s="136"/>
      <c r="D970" s="136"/>
      <c r="E970" s="136"/>
      <c r="F970" s="136"/>
      <c r="G970" s="136"/>
      <c r="H970" s="136"/>
      <c r="I970" s="136"/>
      <c r="J970" s="136"/>
      <c r="K970" s="136"/>
      <c r="L970" s="136"/>
      <c r="M970" s="136"/>
      <c r="N970" s="136"/>
      <c r="O970" s="136"/>
      <c r="P970" s="136"/>
      <c r="Q970" s="136"/>
      <c r="R970" s="136"/>
      <c r="S970" s="136"/>
      <c r="T970" s="136"/>
      <c r="U970" s="136"/>
      <c r="V970" s="136"/>
      <c r="W970" s="136"/>
      <c r="X970" s="136"/>
      <c r="Y970" s="136"/>
      <c r="Z970" s="136"/>
      <c r="AA970" s="136"/>
      <c r="AB970" s="136"/>
      <c r="AC970" s="136"/>
      <c r="AD970" s="136"/>
      <c r="AE970" s="136"/>
      <c r="AF970" s="136"/>
      <c r="AG970" s="136"/>
    </row>
    <row r="971" spans="1:33" ht="12.75" customHeight="1">
      <c r="A971" s="136"/>
      <c r="B971" s="136"/>
      <c r="C971" s="136"/>
      <c r="D971" s="136"/>
      <c r="E971" s="136"/>
      <c r="F971" s="136"/>
      <c r="G971" s="136"/>
      <c r="H971" s="136"/>
      <c r="I971" s="136"/>
      <c r="J971" s="136"/>
      <c r="K971" s="136"/>
      <c r="L971" s="136"/>
      <c r="M971" s="136"/>
      <c r="N971" s="136"/>
      <c r="O971" s="136"/>
      <c r="P971" s="136"/>
      <c r="Q971" s="136"/>
      <c r="R971" s="136"/>
      <c r="S971" s="136"/>
      <c r="T971" s="136"/>
      <c r="U971" s="136"/>
      <c r="V971" s="136"/>
      <c r="W971" s="136"/>
      <c r="X971" s="136"/>
      <c r="Y971" s="136"/>
      <c r="Z971" s="136"/>
      <c r="AA971" s="136"/>
      <c r="AB971" s="136"/>
      <c r="AC971" s="136"/>
      <c r="AD971" s="136"/>
      <c r="AE971" s="136"/>
      <c r="AF971" s="136"/>
      <c r="AG971" s="136"/>
    </row>
    <row r="972" spans="1:33" ht="12.75" customHeight="1">
      <c r="A972" s="136"/>
      <c r="B972" s="136"/>
      <c r="C972" s="136"/>
      <c r="D972" s="136"/>
      <c r="E972" s="136"/>
      <c r="F972" s="136"/>
      <c r="G972" s="136"/>
      <c r="H972" s="136"/>
      <c r="I972" s="136"/>
      <c r="J972" s="136"/>
      <c r="K972" s="136"/>
      <c r="L972" s="136"/>
      <c r="M972" s="136"/>
      <c r="N972" s="136"/>
      <c r="O972" s="136"/>
      <c r="P972" s="136"/>
      <c r="Q972" s="136"/>
      <c r="R972" s="136"/>
      <c r="S972" s="136"/>
      <c r="T972" s="136"/>
      <c r="U972" s="136"/>
      <c r="V972" s="136"/>
      <c r="W972" s="136"/>
      <c r="X972" s="136"/>
      <c r="Y972" s="136"/>
      <c r="Z972" s="136"/>
      <c r="AA972" s="136"/>
      <c r="AB972" s="136"/>
      <c r="AC972" s="136"/>
      <c r="AD972" s="136"/>
      <c r="AE972" s="136"/>
      <c r="AF972" s="136"/>
      <c r="AG972" s="136"/>
    </row>
    <row r="973" spans="1:33" ht="12.75" customHeight="1">
      <c r="A973" s="136"/>
      <c r="B973" s="136"/>
      <c r="C973" s="136"/>
      <c r="D973" s="136"/>
      <c r="E973" s="136"/>
      <c r="F973" s="136"/>
      <c r="G973" s="136"/>
      <c r="H973" s="136"/>
      <c r="I973" s="136"/>
      <c r="J973" s="136"/>
      <c r="K973" s="136"/>
      <c r="L973" s="136"/>
      <c r="M973" s="136"/>
      <c r="N973" s="136"/>
      <c r="O973" s="136"/>
      <c r="P973" s="136"/>
      <c r="Q973" s="136"/>
      <c r="R973" s="136"/>
      <c r="S973" s="136"/>
      <c r="T973" s="136"/>
      <c r="U973" s="136"/>
      <c r="V973" s="136"/>
      <c r="W973" s="136"/>
      <c r="X973" s="136"/>
      <c r="Y973" s="136"/>
      <c r="Z973" s="136"/>
      <c r="AA973" s="136"/>
      <c r="AB973" s="136"/>
      <c r="AC973" s="136"/>
      <c r="AD973" s="136"/>
      <c r="AE973" s="136"/>
      <c r="AF973" s="136"/>
      <c r="AG973" s="136"/>
    </row>
    <row r="974" spans="1:33" ht="12.75" customHeight="1">
      <c r="A974" s="136"/>
      <c r="B974" s="136"/>
      <c r="C974" s="136"/>
      <c r="D974" s="136"/>
      <c r="E974" s="136"/>
      <c r="F974" s="136"/>
      <c r="G974" s="136"/>
      <c r="H974" s="136"/>
      <c r="I974" s="136"/>
      <c r="J974" s="136"/>
      <c r="K974" s="136"/>
      <c r="L974" s="136"/>
      <c r="M974" s="136"/>
      <c r="N974" s="136"/>
      <c r="O974" s="136"/>
      <c r="P974" s="136"/>
      <c r="Q974" s="136"/>
      <c r="R974" s="136"/>
      <c r="S974" s="136"/>
      <c r="T974" s="136"/>
      <c r="U974" s="136"/>
      <c r="V974" s="136"/>
      <c r="W974" s="136"/>
      <c r="X974" s="136"/>
      <c r="Y974" s="136"/>
      <c r="Z974" s="136"/>
      <c r="AA974" s="136"/>
      <c r="AB974" s="136"/>
      <c r="AC974" s="136"/>
      <c r="AD974" s="136"/>
      <c r="AE974" s="136"/>
      <c r="AF974" s="136"/>
      <c r="AG974" s="136"/>
    </row>
    <row r="975" spans="1:33" ht="12.75" customHeight="1">
      <c r="A975" s="136"/>
      <c r="B975" s="136"/>
      <c r="C975" s="136"/>
      <c r="D975" s="136"/>
      <c r="E975" s="136"/>
      <c r="F975" s="136"/>
      <c r="G975" s="136"/>
      <c r="H975" s="136"/>
      <c r="I975" s="136"/>
      <c r="J975" s="136"/>
      <c r="K975" s="136"/>
      <c r="L975" s="136"/>
      <c r="M975" s="136"/>
      <c r="N975" s="136"/>
      <c r="O975" s="136"/>
      <c r="P975" s="136"/>
      <c r="Q975" s="136"/>
      <c r="R975" s="136"/>
      <c r="S975" s="136"/>
      <c r="T975" s="136"/>
      <c r="U975" s="136"/>
      <c r="V975" s="136"/>
      <c r="W975" s="136"/>
      <c r="X975" s="136"/>
      <c r="Y975" s="136"/>
      <c r="Z975" s="136"/>
      <c r="AA975" s="136"/>
      <c r="AB975" s="136"/>
      <c r="AC975" s="136"/>
      <c r="AD975" s="136"/>
      <c r="AE975" s="136"/>
      <c r="AF975" s="136"/>
      <c r="AG975" s="136"/>
    </row>
    <row r="976" spans="1:33" ht="12.75" customHeight="1">
      <c r="A976" s="136"/>
      <c r="B976" s="136"/>
      <c r="C976" s="136"/>
      <c r="D976" s="136"/>
      <c r="E976" s="136"/>
      <c r="F976" s="136"/>
      <c r="G976" s="136"/>
      <c r="H976" s="136"/>
      <c r="I976" s="136"/>
      <c r="J976" s="136"/>
      <c r="K976" s="136"/>
      <c r="L976" s="136"/>
      <c r="M976" s="136"/>
      <c r="N976" s="136"/>
      <c r="O976" s="136"/>
      <c r="P976" s="136"/>
      <c r="Q976" s="136"/>
      <c r="R976" s="136"/>
      <c r="S976" s="136"/>
      <c r="T976" s="136"/>
      <c r="U976" s="136"/>
      <c r="V976" s="136"/>
      <c r="W976" s="136"/>
      <c r="X976" s="136"/>
      <c r="Y976" s="136"/>
      <c r="Z976" s="136"/>
      <c r="AA976" s="136"/>
      <c r="AB976" s="136"/>
      <c r="AC976" s="136"/>
      <c r="AD976" s="136"/>
      <c r="AE976" s="136"/>
      <c r="AF976" s="136"/>
      <c r="AG976" s="136"/>
    </row>
    <row r="977" spans="1:33" ht="12.75" customHeight="1">
      <c r="A977" s="136"/>
      <c r="B977" s="136"/>
      <c r="C977" s="136"/>
      <c r="D977" s="136"/>
      <c r="E977" s="136"/>
      <c r="F977" s="136"/>
      <c r="G977" s="136"/>
      <c r="H977" s="136"/>
      <c r="I977" s="136"/>
      <c r="J977" s="136"/>
      <c r="K977" s="136"/>
      <c r="L977" s="136"/>
      <c r="M977" s="136"/>
      <c r="N977" s="136"/>
      <c r="O977" s="136"/>
      <c r="P977" s="136"/>
      <c r="Q977" s="136"/>
      <c r="R977" s="136"/>
      <c r="S977" s="136"/>
      <c r="T977" s="136"/>
      <c r="U977" s="136"/>
      <c r="V977" s="136"/>
      <c r="W977" s="136"/>
      <c r="X977" s="136"/>
      <c r="Y977" s="136"/>
      <c r="Z977" s="136"/>
      <c r="AA977" s="136"/>
      <c r="AB977" s="136"/>
      <c r="AC977" s="136"/>
      <c r="AD977" s="136"/>
      <c r="AE977" s="136"/>
      <c r="AF977" s="136"/>
      <c r="AG977" s="136"/>
    </row>
    <row r="978" spans="1:33" ht="12.75" customHeight="1">
      <c r="A978" s="136"/>
      <c r="B978" s="136"/>
      <c r="C978" s="136"/>
      <c r="D978" s="136"/>
      <c r="E978" s="136"/>
      <c r="F978" s="136"/>
      <c r="G978" s="136"/>
      <c r="H978" s="136"/>
      <c r="I978" s="136"/>
      <c r="J978" s="136"/>
      <c r="K978" s="136"/>
      <c r="L978" s="136"/>
      <c r="M978" s="136"/>
      <c r="N978" s="136"/>
      <c r="O978" s="136"/>
      <c r="P978" s="136"/>
      <c r="Q978" s="136"/>
      <c r="R978" s="136"/>
      <c r="S978" s="136"/>
      <c r="T978" s="136"/>
      <c r="U978" s="136"/>
      <c r="V978" s="136"/>
      <c r="W978" s="136"/>
      <c r="X978" s="136"/>
      <c r="Y978" s="136"/>
      <c r="Z978" s="136"/>
      <c r="AA978" s="136"/>
      <c r="AB978" s="136"/>
      <c r="AC978" s="136"/>
      <c r="AD978" s="136"/>
      <c r="AE978" s="136"/>
      <c r="AF978" s="136"/>
      <c r="AG978" s="136"/>
    </row>
    <row r="979" spans="1:33" ht="12.75" customHeight="1">
      <c r="A979" s="136"/>
      <c r="B979" s="136"/>
      <c r="C979" s="136"/>
      <c r="D979" s="136"/>
      <c r="E979" s="136"/>
      <c r="F979" s="136"/>
      <c r="G979" s="136"/>
      <c r="H979" s="136"/>
      <c r="I979" s="136"/>
      <c r="J979" s="136"/>
      <c r="K979" s="136"/>
      <c r="L979" s="136"/>
      <c r="M979" s="136"/>
      <c r="N979" s="136"/>
      <c r="O979" s="136"/>
      <c r="P979" s="136"/>
      <c r="Q979" s="136"/>
      <c r="R979" s="136"/>
      <c r="S979" s="136"/>
      <c r="T979" s="136"/>
      <c r="U979" s="136"/>
      <c r="V979" s="136"/>
      <c r="W979" s="136"/>
      <c r="X979" s="136"/>
      <c r="Y979" s="136"/>
      <c r="Z979" s="136"/>
      <c r="AA979" s="136"/>
      <c r="AB979" s="136"/>
      <c r="AC979" s="136"/>
      <c r="AD979" s="136"/>
      <c r="AE979" s="136"/>
      <c r="AF979" s="136"/>
      <c r="AG979" s="136"/>
    </row>
    <row r="980" spans="1:33" ht="12.75" customHeight="1">
      <c r="A980" s="136"/>
      <c r="B980" s="136"/>
      <c r="C980" s="136"/>
      <c r="D980" s="136"/>
      <c r="E980" s="136"/>
      <c r="F980" s="136"/>
      <c r="G980" s="136"/>
      <c r="H980" s="136"/>
      <c r="I980" s="136"/>
      <c r="J980" s="136"/>
      <c r="K980" s="136"/>
      <c r="L980" s="136"/>
      <c r="M980" s="136"/>
      <c r="N980" s="136"/>
      <c r="O980" s="136"/>
      <c r="P980" s="136"/>
      <c r="Q980" s="136"/>
      <c r="R980" s="136"/>
      <c r="S980" s="136"/>
      <c r="T980" s="136"/>
      <c r="U980" s="136"/>
      <c r="V980" s="136"/>
      <c r="W980" s="136"/>
      <c r="X980" s="136"/>
      <c r="Y980" s="136"/>
      <c r="Z980" s="136"/>
      <c r="AA980" s="136"/>
      <c r="AB980" s="136"/>
      <c r="AC980" s="136"/>
      <c r="AD980" s="136"/>
      <c r="AE980" s="136"/>
      <c r="AF980" s="136"/>
      <c r="AG980" s="136"/>
    </row>
    <row r="981" spans="1:33" ht="12.75" customHeight="1">
      <c r="A981" s="136"/>
      <c r="B981" s="136"/>
      <c r="C981" s="136"/>
      <c r="D981" s="136"/>
      <c r="E981" s="136"/>
      <c r="F981" s="136"/>
      <c r="G981" s="136"/>
      <c r="H981" s="136"/>
      <c r="I981" s="136"/>
      <c r="J981" s="136"/>
      <c r="K981" s="136"/>
      <c r="L981" s="136"/>
      <c r="M981" s="136"/>
      <c r="N981" s="136"/>
      <c r="O981" s="136"/>
      <c r="P981" s="136"/>
      <c r="Q981" s="136"/>
      <c r="R981" s="136"/>
      <c r="S981" s="136"/>
      <c r="T981" s="136"/>
      <c r="U981" s="136"/>
      <c r="V981" s="136"/>
      <c r="W981" s="136"/>
      <c r="X981" s="136"/>
      <c r="Y981" s="136"/>
      <c r="Z981" s="136"/>
      <c r="AA981" s="136"/>
      <c r="AB981" s="136"/>
      <c r="AC981" s="136"/>
      <c r="AD981" s="136"/>
      <c r="AE981" s="136"/>
      <c r="AF981" s="136"/>
      <c r="AG981" s="136"/>
    </row>
    <row r="982" spans="1:33" ht="12.75" customHeight="1">
      <c r="A982" s="136"/>
      <c r="B982" s="136"/>
      <c r="C982" s="136"/>
      <c r="D982" s="136"/>
      <c r="E982" s="136"/>
      <c r="F982" s="136"/>
      <c r="G982" s="136"/>
      <c r="H982" s="136"/>
      <c r="I982" s="136"/>
      <c r="J982" s="136"/>
      <c r="K982" s="136"/>
      <c r="L982" s="136"/>
      <c r="M982" s="136"/>
      <c r="N982" s="136"/>
      <c r="O982" s="136"/>
      <c r="P982" s="136"/>
      <c r="Q982" s="136"/>
      <c r="R982" s="136"/>
      <c r="S982" s="136"/>
      <c r="T982" s="136"/>
      <c r="U982" s="136"/>
      <c r="V982" s="136"/>
      <c r="W982" s="136"/>
      <c r="X982" s="136"/>
      <c r="Y982" s="136"/>
      <c r="Z982" s="136"/>
      <c r="AA982" s="136"/>
      <c r="AB982" s="136"/>
      <c r="AC982" s="136"/>
      <c r="AD982" s="136"/>
      <c r="AE982" s="136"/>
      <c r="AF982" s="136"/>
      <c r="AG982" s="136"/>
    </row>
    <row r="983" spans="1:33" ht="12.75" customHeight="1">
      <c r="A983" s="136"/>
      <c r="B983" s="136"/>
      <c r="C983" s="136"/>
      <c r="D983" s="136"/>
      <c r="E983" s="136"/>
      <c r="F983" s="136"/>
      <c r="G983" s="136"/>
      <c r="H983" s="136"/>
      <c r="I983" s="136"/>
      <c r="J983" s="136"/>
      <c r="K983" s="136"/>
      <c r="L983" s="136"/>
      <c r="M983" s="136"/>
      <c r="N983" s="136"/>
      <c r="O983" s="136"/>
      <c r="P983" s="136"/>
      <c r="Q983" s="136"/>
      <c r="R983" s="136"/>
      <c r="S983" s="136"/>
      <c r="T983" s="136"/>
      <c r="U983" s="136"/>
      <c r="V983" s="136"/>
      <c r="W983" s="136"/>
      <c r="X983" s="136"/>
      <c r="Y983" s="136"/>
      <c r="Z983" s="136"/>
      <c r="AA983" s="136"/>
      <c r="AB983" s="136"/>
      <c r="AC983" s="136"/>
      <c r="AD983" s="136"/>
      <c r="AE983" s="136"/>
      <c r="AF983" s="136"/>
      <c r="AG983" s="136"/>
    </row>
    <row r="984" spans="1:33" ht="12.75" customHeight="1">
      <c r="A984" s="136"/>
      <c r="B984" s="136"/>
      <c r="C984" s="136"/>
      <c r="D984" s="136"/>
      <c r="E984" s="136"/>
      <c r="F984" s="136"/>
      <c r="G984" s="136"/>
      <c r="H984" s="136"/>
      <c r="I984" s="136"/>
      <c r="J984" s="136"/>
      <c r="K984" s="136"/>
      <c r="L984" s="136"/>
      <c r="M984" s="136"/>
      <c r="N984" s="136"/>
      <c r="O984" s="136"/>
      <c r="P984" s="136"/>
      <c r="Q984" s="136"/>
      <c r="R984" s="136"/>
      <c r="S984" s="136"/>
      <c r="T984" s="136"/>
      <c r="U984" s="136"/>
      <c r="V984" s="136"/>
      <c r="W984" s="136"/>
      <c r="X984" s="136"/>
      <c r="Y984" s="136"/>
      <c r="Z984" s="136"/>
      <c r="AA984" s="136"/>
      <c r="AB984" s="136"/>
      <c r="AC984" s="136"/>
      <c r="AD984" s="136"/>
      <c r="AE984" s="136"/>
      <c r="AF984" s="136"/>
      <c r="AG984" s="136"/>
    </row>
    <row r="985" spans="1:33" ht="12.75" customHeight="1">
      <c r="A985" s="136"/>
      <c r="B985" s="136"/>
      <c r="C985" s="136"/>
      <c r="D985" s="136"/>
      <c r="E985" s="136"/>
      <c r="F985" s="136"/>
      <c r="G985" s="136"/>
      <c r="H985" s="136"/>
      <c r="I985" s="136"/>
      <c r="J985" s="136"/>
      <c r="K985" s="136"/>
      <c r="L985" s="136"/>
      <c r="M985" s="136"/>
      <c r="N985" s="136"/>
      <c r="O985" s="136"/>
      <c r="P985" s="136"/>
      <c r="Q985" s="136"/>
      <c r="R985" s="136"/>
      <c r="S985" s="136"/>
      <c r="T985" s="136"/>
      <c r="U985" s="136"/>
      <c r="V985" s="136"/>
      <c r="W985" s="136"/>
      <c r="X985" s="136"/>
      <c r="Y985" s="136"/>
      <c r="Z985" s="136"/>
      <c r="AA985" s="136"/>
      <c r="AB985" s="136"/>
      <c r="AC985" s="136"/>
      <c r="AD985" s="136"/>
      <c r="AE985" s="136"/>
      <c r="AF985" s="136"/>
      <c r="AG985" s="136"/>
    </row>
    <row r="986" spans="1:33" ht="12.75" customHeight="1">
      <c r="A986" s="136"/>
      <c r="B986" s="136"/>
      <c r="C986" s="136"/>
      <c r="D986" s="136"/>
      <c r="E986" s="136"/>
      <c r="F986" s="136"/>
      <c r="G986" s="136"/>
      <c r="H986" s="136"/>
      <c r="I986" s="136"/>
      <c r="J986" s="136"/>
      <c r="K986" s="136"/>
      <c r="L986" s="136"/>
      <c r="M986" s="136"/>
      <c r="N986" s="136"/>
      <c r="O986" s="136"/>
      <c r="P986" s="136"/>
      <c r="Q986" s="136"/>
      <c r="R986" s="136"/>
      <c r="S986" s="136"/>
      <c r="T986" s="136"/>
      <c r="U986" s="136"/>
      <c r="V986" s="136"/>
      <c r="W986" s="136"/>
      <c r="X986" s="136"/>
      <c r="Y986" s="136"/>
      <c r="Z986" s="136"/>
      <c r="AA986" s="136"/>
      <c r="AB986" s="136"/>
      <c r="AC986" s="136"/>
      <c r="AD986" s="136"/>
      <c r="AE986" s="136"/>
      <c r="AF986" s="136"/>
      <c r="AG986" s="136"/>
    </row>
  </sheetData>
  <mergeCells count="14">
    <mergeCell ref="B25:B28"/>
    <mergeCell ref="J8:U8"/>
    <mergeCell ref="V8:AG8"/>
    <mergeCell ref="B8:B9"/>
    <mergeCell ref="C8:C9"/>
    <mergeCell ref="E8:E9"/>
    <mergeCell ref="G8:G9"/>
    <mergeCell ref="H8:H9"/>
    <mergeCell ref="I8:I9"/>
    <mergeCell ref="F8:F9"/>
    <mergeCell ref="D8:D9"/>
    <mergeCell ref="B17:B20"/>
    <mergeCell ref="B21:B24"/>
    <mergeCell ref="B10:B16"/>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D17"/>
  <sheetViews>
    <sheetView showGridLines="0" workbookViewId="0">
      <selection activeCell="A5" sqref="A5:E5"/>
    </sheetView>
  </sheetViews>
  <sheetFormatPr defaultColWidth="10.85546875" defaultRowHeight="15"/>
  <cols>
    <col min="1" max="3" width="10.85546875" style="94"/>
    <col min="4" max="4" width="29.85546875" style="94" customWidth="1"/>
    <col min="5" max="5" width="79.42578125" style="94" customWidth="1"/>
    <col min="6" max="16384" width="10.85546875" style="94"/>
  </cols>
  <sheetData>
    <row r="1" spans="1:16384">
      <c r="A1" s="25" t="s">
        <v>10</v>
      </c>
    </row>
    <row r="2" spans="1:16384">
      <c r="A2" s="22" t="s">
        <v>11</v>
      </c>
    </row>
    <row r="3" spans="1:16384">
      <c r="A3" s="22"/>
      <c r="B3" s="22"/>
      <c r="C3" s="22"/>
      <c r="D3" s="22"/>
      <c r="E3" s="22"/>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22"/>
      <c r="AK3" s="22"/>
      <c r="AL3" s="22"/>
      <c r="AM3" s="22"/>
      <c r="AN3" s="22"/>
      <c r="AO3" s="22"/>
      <c r="AP3" s="22"/>
      <c r="AQ3" s="22"/>
      <c r="AR3" s="22"/>
      <c r="AS3" s="22"/>
      <c r="AT3" s="22"/>
      <c r="AU3" s="22"/>
      <c r="AV3" s="22"/>
      <c r="AW3" s="22"/>
      <c r="AX3" s="22"/>
      <c r="AY3" s="22"/>
      <c r="AZ3" s="22"/>
      <c r="BA3" s="22"/>
      <c r="BB3" s="22"/>
      <c r="BC3" s="22"/>
      <c r="BD3" s="22"/>
      <c r="BE3" s="22"/>
      <c r="BF3" s="22"/>
      <c r="BG3" s="22"/>
      <c r="BH3" s="22"/>
      <c r="BI3" s="22"/>
      <c r="BJ3" s="22"/>
      <c r="BK3" s="22"/>
      <c r="BL3" s="22"/>
      <c r="BM3" s="22"/>
      <c r="BN3" s="22"/>
      <c r="BO3" s="22"/>
      <c r="BP3" s="22"/>
      <c r="BQ3" s="22"/>
      <c r="BR3" s="22"/>
      <c r="BS3" s="22"/>
      <c r="BT3" s="22"/>
      <c r="BU3" s="22"/>
      <c r="BV3" s="22"/>
      <c r="BW3" s="22"/>
      <c r="BX3" s="22"/>
      <c r="BY3" s="22"/>
      <c r="BZ3" s="22"/>
      <c r="CA3" s="22"/>
      <c r="CB3" s="22"/>
      <c r="CC3" s="22"/>
      <c r="CD3" s="22"/>
      <c r="CE3" s="22"/>
      <c r="CF3" s="22"/>
      <c r="CG3" s="22"/>
      <c r="CH3" s="22"/>
      <c r="CI3" s="22"/>
      <c r="CJ3" s="22"/>
      <c r="CK3" s="22"/>
      <c r="CL3" s="22"/>
      <c r="CM3" s="22"/>
      <c r="CN3" s="22"/>
      <c r="CO3" s="22"/>
      <c r="CP3" s="22"/>
      <c r="CQ3" s="22"/>
      <c r="CR3" s="22"/>
      <c r="CS3" s="22"/>
      <c r="CT3" s="22"/>
      <c r="CU3" s="22"/>
      <c r="CV3" s="22"/>
      <c r="CW3" s="22"/>
      <c r="CX3" s="22"/>
      <c r="CY3" s="22"/>
      <c r="CZ3" s="22"/>
      <c r="DA3" s="22"/>
      <c r="DB3" s="22"/>
      <c r="DC3" s="22"/>
      <c r="DD3" s="22"/>
      <c r="DE3" s="22"/>
      <c r="DF3" s="22"/>
      <c r="DG3" s="22"/>
      <c r="DH3" s="22"/>
      <c r="DI3" s="22"/>
      <c r="DJ3" s="22"/>
      <c r="DK3" s="22"/>
      <c r="DL3" s="22"/>
      <c r="DM3" s="22"/>
      <c r="DN3" s="22"/>
      <c r="DO3" s="22"/>
      <c r="DP3" s="22"/>
      <c r="DQ3" s="22"/>
      <c r="DR3" s="22"/>
      <c r="DS3" s="22"/>
      <c r="DT3" s="22"/>
      <c r="DU3" s="22"/>
      <c r="DV3" s="22"/>
      <c r="DW3" s="22"/>
      <c r="DX3" s="22"/>
      <c r="DY3" s="22"/>
      <c r="DZ3" s="22"/>
      <c r="EA3" s="22"/>
      <c r="EB3" s="22"/>
      <c r="EC3" s="22"/>
      <c r="ED3" s="22"/>
      <c r="EE3" s="22"/>
      <c r="EF3" s="22"/>
      <c r="EG3" s="22"/>
      <c r="EH3" s="22"/>
      <c r="EI3" s="22"/>
      <c r="EJ3" s="22"/>
      <c r="EK3" s="22"/>
      <c r="EL3" s="22"/>
      <c r="EM3" s="22"/>
      <c r="EN3" s="22"/>
      <c r="EO3" s="22"/>
      <c r="EP3" s="22"/>
      <c r="EQ3" s="22"/>
      <c r="ER3" s="22"/>
      <c r="ES3" s="22"/>
      <c r="ET3" s="22"/>
      <c r="EU3" s="22"/>
      <c r="EV3" s="22"/>
      <c r="EW3" s="22"/>
      <c r="EX3" s="22"/>
      <c r="EY3" s="22"/>
      <c r="EZ3" s="22"/>
      <c r="FA3" s="22"/>
      <c r="FB3" s="22"/>
      <c r="FC3" s="22"/>
      <c r="FD3" s="22"/>
      <c r="FE3" s="22"/>
      <c r="FF3" s="22"/>
      <c r="FG3" s="22"/>
      <c r="FH3" s="22"/>
      <c r="FI3" s="22"/>
      <c r="FJ3" s="22"/>
      <c r="FK3" s="22"/>
      <c r="FL3" s="22"/>
      <c r="FM3" s="22"/>
      <c r="FN3" s="22"/>
      <c r="FO3" s="22"/>
      <c r="FP3" s="22"/>
      <c r="FQ3" s="22"/>
      <c r="FR3" s="22"/>
      <c r="FS3" s="22"/>
      <c r="FT3" s="22"/>
      <c r="FU3" s="22"/>
      <c r="FV3" s="22"/>
      <c r="FW3" s="22"/>
      <c r="FX3" s="22"/>
      <c r="FY3" s="22"/>
      <c r="FZ3" s="22"/>
      <c r="GA3" s="22"/>
      <c r="GB3" s="22"/>
      <c r="GC3" s="22"/>
      <c r="GD3" s="22"/>
      <c r="GE3" s="22"/>
      <c r="GF3" s="22"/>
      <c r="GG3" s="22"/>
      <c r="GH3" s="22"/>
      <c r="GI3" s="22"/>
      <c r="GJ3" s="22"/>
      <c r="GK3" s="22"/>
      <c r="GL3" s="22"/>
      <c r="GM3" s="22"/>
      <c r="GN3" s="22"/>
      <c r="GO3" s="22"/>
      <c r="GP3" s="22"/>
      <c r="GQ3" s="22"/>
      <c r="GR3" s="22"/>
      <c r="GS3" s="22"/>
      <c r="GT3" s="22"/>
      <c r="GU3" s="22"/>
      <c r="GV3" s="22"/>
      <c r="GW3" s="22"/>
      <c r="GX3" s="22"/>
      <c r="GY3" s="22"/>
      <c r="GZ3" s="22"/>
      <c r="HA3" s="22"/>
      <c r="HB3" s="22"/>
      <c r="HC3" s="22"/>
      <c r="HD3" s="22"/>
      <c r="HE3" s="22"/>
      <c r="HF3" s="22"/>
      <c r="HG3" s="22"/>
      <c r="HH3" s="22"/>
      <c r="HI3" s="22"/>
      <c r="HJ3" s="22"/>
      <c r="HK3" s="22"/>
      <c r="HL3" s="22"/>
      <c r="HM3" s="22"/>
      <c r="HN3" s="22"/>
      <c r="HO3" s="22"/>
      <c r="HP3" s="22"/>
      <c r="HQ3" s="22"/>
      <c r="HR3" s="22"/>
      <c r="HS3" s="22"/>
      <c r="HT3" s="22"/>
      <c r="HU3" s="22"/>
      <c r="HV3" s="22"/>
      <c r="HW3" s="22"/>
      <c r="HX3" s="22"/>
      <c r="HY3" s="22"/>
      <c r="HZ3" s="22"/>
      <c r="IA3" s="22"/>
      <c r="IB3" s="22"/>
      <c r="IC3" s="22"/>
      <c r="ID3" s="22"/>
      <c r="IE3" s="22"/>
      <c r="IF3" s="22"/>
      <c r="IG3" s="22"/>
      <c r="IH3" s="22"/>
      <c r="II3" s="22"/>
      <c r="IJ3" s="22"/>
      <c r="IK3" s="22"/>
      <c r="IL3" s="22"/>
      <c r="IM3" s="22"/>
      <c r="IN3" s="22"/>
      <c r="IO3" s="22"/>
      <c r="IP3" s="22"/>
      <c r="IQ3" s="22"/>
      <c r="IR3" s="22"/>
      <c r="IS3" s="22"/>
      <c r="IT3" s="22"/>
      <c r="IU3" s="22"/>
      <c r="IV3" s="22"/>
      <c r="IW3" s="22"/>
      <c r="IX3" s="22"/>
      <c r="IY3" s="22"/>
      <c r="IZ3" s="22"/>
      <c r="JA3" s="22"/>
      <c r="JB3" s="22"/>
      <c r="JC3" s="22"/>
      <c r="JD3" s="22"/>
      <c r="JE3" s="22"/>
      <c r="JF3" s="22"/>
      <c r="JG3" s="22"/>
      <c r="JH3" s="22"/>
      <c r="JI3" s="22"/>
      <c r="JJ3" s="22"/>
      <c r="JK3" s="22"/>
      <c r="JL3" s="22"/>
      <c r="JM3" s="22"/>
      <c r="JN3" s="22"/>
      <c r="JO3" s="22"/>
      <c r="JP3" s="22"/>
      <c r="JQ3" s="22"/>
      <c r="JR3" s="22"/>
      <c r="JS3" s="22"/>
      <c r="JT3" s="22"/>
      <c r="JU3" s="22"/>
      <c r="JV3" s="22"/>
      <c r="JW3" s="22"/>
      <c r="JX3" s="22"/>
      <c r="JY3" s="22"/>
      <c r="JZ3" s="22"/>
      <c r="KA3" s="22"/>
      <c r="KB3" s="22"/>
      <c r="KC3" s="22"/>
      <c r="KD3" s="22"/>
      <c r="KE3" s="22"/>
      <c r="KF3" s="22"/>
      <c r="KG3" s="22"/>
      <c r="KH3" s="22"/>
      <c r="KI3" s="22"/>
      <c r="KJ3" s="22"/>
      <c r="KK3" s="22"/>
      <c r="KL3" s="22"/>
      <c r="KM3" s="22"/>
      <c r="KN3" s="22"/>
      <c r="KO3" s="22"/>
      <c r="KP3" s="22"/>
      <c r="KQ3" s="22"/>
      <c r="KR3" s="22"/>
      <c r="KS3" s="22"/>
      <c r="KT3" s="22"/>
      <c r="KU3" s="22"/>
      <c r="KV3" s="22"/>
      <c r="KW3" s="22"/>
      <c r="KX3" s="22"/>
      <c r="KY3" s="22"/>
      <c r="KZ3" s="22"/>
      <c r="LA3" s="22"/>
      <c r="LB3" s="22"/>
      <c r="LC3" s="22"/>
      <c r="LD3" s="22"/>
      <c r="LE3" s="22"/>
      <c r="LF3" s="22"/>
      <c r="LG3" s="22"/>
      <c r="LH3" s="22"/>
      <c r="LI3" s="22"/>
      <c r="LJ3" s="22"/>
      <c r="LK3" s="22"/>
      <c r="LL3" s="22"/>
      <c r="LM3" s="22"/>
      <c r="LN3" s="22"/>
      <c r="LO3" s="22"/>
      <c r="LP3" s="22"/>
      <c r="LQ3" s="22"/>
      <c r="LR3" s="22"/>
      <c r="LS3" s="22"/>
      <c r="LT3" s="22"/>
      <c r="LU3" s="22"/>
      <c r="LV3" s="22"/>
      <c r="LW3" s="22"/>
      <c r="LX3" s="22"/>
      <c r="LY3" s="22"/>
      <c r="LZ3" s="22"/>
      <c r="MA3" s="22"/>
      <c r="MB3" s="22"/>
      <c r="MC3" s="22"/>
      <c r="MD3" s="22"/>
      <c r="ME3" s="22"/>
      <c r="MF3" s="22"/>
      <c r="MG3" s="22"/>
      <c r="MH3" s="22"/>
      <c r="MI3" s="22"/>
      <c r="MJ3" s="22"/>
      <c r="MK3" s="22"/>
      <c r="ML3" s="22"/>
      <c r="MM3" s="22"/>
      <c r="MN3" s="22"/>
      <c r="MO3" s="22"/>
      <c r="MP3" s="22"/>
      <c r="MQ3" s="22"/>
      <c r="MR3" s="22"/>
      <c r="MS3" s="22"/>
      <c r="MT3" s="22"/>
      <c r="MU3" s="22"/>
      <c r="MV3" s="22"/>
      <c r="MW3" s="22"/>
      <c r="MX3" s="22"/>
      <c r="MY3" s="22"/>
      <c r="MZ3" s="22"/>
      <c r="NA3" s="22"/>
      <c r="NB3" s="22"/>
      <c r="NC3" s="22"/>
      <c r="ND3" s="22"/>
      <c r="NE3" s="22"/>
      <c r="NF3" s="22"/>
      <c r="NG3" s="22"/>
      <c r="NH3" s="22"/>
      <c r="NI3" s="22"/>
      <c r="NJ3" s="22"/>
      <c r="NK3" s="22"/>
      <c r="NL3" s="22"/>
      <c r="NM3" s="22"/>
      <c r="NN3" s="22"/>
      <c r="NO3" s="22"/>
      <c r="NP3" s="22"/>
      <c r="NQ3" s="22"/>
      <c r="NR3" s="22"/>
      <c r="NS3" s="22"/>
      <c r="NT3" s="22"/>
      <c r="NU3" s="22"/>
      <c r="NV3" s="22"/>
      <c r="NW3" s="22"/>
      <c r="NX3" s="22"/>
      <c r="NY3" s="22"/>
      <c r="NZ3" s="22"/>
      <c r="OA3" s="22"/>
      <c r="OB3" s="22"/>
      <c r="OC3" s="22"/>
      <c r="OD3" s="22"/>
      <c r="OE3" s="22"/>
      <c r="OF3" s="22"/>
      <c r="OG3" s="22"/>
      <c r="OH3" s="22"/>
      <c r="OI3" s="22"/>
      <c r="OJ3" s="22"/>
      <c r="OK3" s="22"/>
      <c r="OL3" s="22"/>
      <c r="OM3" s="22"/>
      <c r="ON3" s="22"/>
      <c r="OO3" s="22"/>
      <c r="OP3" s="22"/>
      <c r="OQ3" s="22"/>
      <c r="OR3" s="22"/>
      <c r="OS3" s="22"/>
      <c r="OT3" s="22"/>
      <c r="OU3" s="22"/>
      <c r="OV3" s="22"/>
      <c r="OW3" s="22"/>
      <c r="OX3" s="22"/>
      <c r="OY3" s="22"/>
      <c r="OZ3" s="22"/>
      <c r="PA3" s="22"/>
      <c r="PB3" s="22"/>
      <c r="PC3" s="22"/>
      <c r="PD3" s="22"/>
      <c r="PE3" s="22"/>
      <c r="PF3" s="22"/>
      <c r="PG3" s="22"/>
      <c r="PH3" s="22"/>
      <c r="PI3" s="22"/>
      <c r="PJ3" s="22"/>
      <c r="PK3" s="22"/>
      <c r="PL3" s="22"/>
      <c r="PM3" s="22"/>
      <c r="PN3" s="22"/>
      <c r="PO3" s="22"/>
      <c r="PP3" s="22"/>
      <c r="PQ3" s="22"/>
      <c r="PR3" s="22"/>
      <c r="PS3" s="22"/>
      <c r="PT3" s="22"/>
      <c r="PU3" s="22"/>
      <c r="PV3" s="22"/>
      <c r="PW3" s="22"/>
      <c r="PX3" s="22"/>
      <c r="PY3" s="22"/>
      <c r="PZ3" s="22"/>
      <c r="QA3" s="22"/>
      <c r="QB3" s="22"/>
      <c r="QC3" s="22"/>
      <c r="QD3" s="22"/>
      <c r="QE3" s="22"/>
      <c r="QF3" s="22"/>
      <c r="QG3" s="22"/>
      <c r="QH3" s="22"/>
      <c r="QI3" s="22"/>
      <c r="QJ3" s="22"/>
      <c r="QK3" s="22"/>
      <c r="QL3" s="22"/>
      <c r="QM3" s="22"/>
      <c r="QN3" s="22"/>
      <c r="QO3" s="22"/>
      <c r="QP3" s="22"/>
      <c r="QQ3" s="22"/>
      <c r="QR3" s="22"/>
      <c r="QS3" s="22"/>
      <c r="QT3" s="22"/>
      <c r="QU3" s="22"/>
      <c r="QV3" s="22"/>
      <c r="QW3" s="22"/>
      <c r="QX3" s="22"/>
      <c r="QY3" s="22"/>
      <c r="QZ3" s="22"/>
      <c r="RA3" s="22"/>
      <c r="RB3" s="22"/>
      <c r="RC3" s="22"/>
      <c r="RD3" s="22"/>
      <c r="RE3" s="22"/>
      <c r="RF3" s="22"/>
      <c r="RG3" s="22"/>
      <c r="RH3" s="22"/>
      <c r="RI3" s="22"/>
      <c r="RJ3" s="22"/>
      <c r="RK3" s="22"/>
      <c r="RL3" s="22"/>
      <c r="RM3" s="22"/>
      <c r="RN3" s="22"/>
      <c r="RO3" s="22"/>
      <c r="RP3" s="22"/>
      <c r="RQ3" s="22"/>
      <c r="RR3" s="22"/>
      <c r="RS3" s="22"/>
      <c r="RT3" s="22"/>
      <c r="RU3" s="22"/>
      <c r="RV3" s="22"/>
      <c r="RW3" s="22"/>
      <c r="RX3" s="22"/>
      <c r="RY3" s="22"/>
      <c r="RZ3" s="22"/>
      <c r="SA3" s="22"/>
      <c r="SB3" s="22"/>
      <c r="SC3" s="22"/>
      <c r="SD3" s="22"/>
      <c r="SE3" s="22"/>
      <c r="SF3" s="22"/>
      <c r="SG3" s="22"/>
      <c r="SH3" s="22"/>
      <c r="SI3" s="22"/>
      <c r="SJ3" s="22"/>
      <c r="SK3" s="22"/>
      <c r="SL3" s="22"/>
      <c r="SM3" s="22"/>
      <c r="SN3" s="22"/>
      <c r="SO3" s="22"/>
      <c r="SP3" s="22"/>
      <c r="SQ3" s="22"/>
      <c r="SR3" s="22"/>
      <c r="SS3" s="22"/>
      <c r="ST3" s="22"/>
      <c r="SU3" s="22"/>
      <c r="SV3" s="22"/>
      <c r="SW3" s="22"/>
      <c r="SX3" s="22"/>
      <c r="SY3" s="22"/>
      <c r="SZ3" s="22"/>
      <c r="TA3" s="22"/>
      <c r="TB3" s="22"/>
      <c r="TC3" s="22"/>
      <c r="TD3" s="22"/>
      <c r="TE3" s="22"/>
      <c r="TF3" s="22"/>
      <c r="TG3" s="22"/>
      <c r="TH3" s="22"/>
      <c r="TI3" s="22"/>
      <c r="TJ3" s="22"/>
      <c r="TK3" s="22"/>
      <c r="TL3" s="22"/>
      <c r="TM3" s="22"/>
      <c r="TN3" s="22"/>
      <c r="TO3" s="22"/>
      <c r="TP3" s="22"/>
      <c r="TQ3" s="22"/>
      <c r="TR3" s="22"/>
      <c r="TS3" s="22"/>
      <c r="TT3" s="22"/>
      <c r="TU3" s="22"/>
      <c r="TV3" s="22"/>
      <c r="TW3" s="22"/>
      <c r="TX3" s="22"/>
      <c r="TY3" s="22"/>
      <c r="TZ3" s="22"/>
      <c r="UA3" s="22"/>
      <c r="UB3" s="22"/>
      <c r="UC3" s="22"/>
      <c r="UD3" s="22"/>
      <c r="UE3" s="22"/>
      <c r="UF3" s="22"/>
      <c r="UG3" s="22"/>
      <c r="UH3" s="22"/>
      <c r="UI3" s="22"/>
      <c r="UJ3" s="22"/>
      <c r="UK3" s="22"/>
      <c r="UL3" s="22"/>
      <c r="UM3" s="22"/>
      <c r="UN3" s="22"/>
      <c r="UO3" s="22"/>
      <c r="UP3" s="22"/>
      <c r="UQ3" s="22"/>
      <c r="UR3" s="22"/>
      <c r="US3" s="22"/>
      <c r="UT3" s="22"/>
      <c r="UU3" s="22"/>
      <c r="UV3" s="22"/>
      <c r="UW3" s="22"/>
      <c r="UX3" s="22"/>
      <c r="UY3" s="22"/>
      <c r="UZ3" s="22"/>
      <c r="VA3" s="22"/>
      <c r="VB3" s="22"/>
      <c r="VC3" s="22"/>
      <c r="VD3" s="22"/>
      <c r="VE3" s="22"/>
      <c r="VF3" s="22"/>
      <c r="VG3" s="22"/>
      <c r="VH3" s="22"/>
      <c r="VI3" s="22"/>
      <c r="VJ3" s="22"/>
      <c r="VK3" s="22"/>
      <c r="VL3" s="22"/>
      <c r="VM3" s="22"/>
      <c r="VN3" s="22"/>
      <c r="VO3" s="22"/>
      <c r="VP3" s="22"/>
      <c r="VQ3" s="22"/>
      <c r="VR3" s="22"/>
      <c r="VS3" s="22"/>
      <c r="VT3" s="22"/>
      <c r="VU3" s="22"/>
      <c r="VV3" s="22"/>
      <c r="VW3" s="22"/>
      <c r="VX3" s="22"/>
      <c r="VY3" s="22"/>
      <c r="VZ3" s="22"/>
      <c r="WA3" s="22"/>
      <c r="WB3" s="22"/>
      <c r="WC3" s="22"/>
      <c r="WD3" s="22"/>
      <c r="WE3" s="22"/>
      <c r="WF3" s="22"/>
      <c r="WG3" s="22"/>
      <c r="WH3" s="22"/>
      <c r="WI3" s="22"/>
      <c r="WJ3" s="22"/>
      <c r="WK3" s="22"/>
      <c r="WL3" s="22"/>
      <c r="WM3" s="22"/>
      <c r="WN3" s="22"/>
      <c r="WO3" s="22"/>
      <c r="WP3" s="22"/>
      <c r="WQ3" s="22"/>
      <c r="WR3" s="22"/>
      <c r="WS3" s="22"/>
      <c r="WT3" s="22"/>
      <c r="WU3" s="22"/>
      <c r="WV3" s="22"/>
      <c r="WW3" s="22"/>
      <c r="WX3" s="22"/>
      <c r="WY3" s="22"/>
      <c r="WZ3" s="22"/>
      <c r="XA3" s="22"/>
      <c r="XB3" s="22"/>
      <c r="XC3" s="22"/>
      <c r="XD3" s="22"/>
      <c r="XE3" s="22"/>
      <c r="XF3" s="22"/>
      <c r="XG3" s="22"/>
      <c r="XH3" s="22"/>
      <c r="XI3" s="22"/>
      <c r="XJ3" s="22"/>
      <c r="XK3" s="22"/>
      <c r="XL3" s="22"/>
      <c r="XM3" s="22"/>
      <c r="XN3" s="22"/>
      <c r="XO3" s="22"/>
      <c r="XP3" s="22"/>
      <c r="XQ3" s="22"/>
      <c r="XR3" s="22"/>
      <c r="XS3" s="22"/>
      <c r="XT3" s="22"/>
      <c r="XU3" s="22"/>
      <c r="XV3" s="22"/>
      <c r="XW3" s="22"/>
      <c r="XX3" s="22"/>
      <c r="XY3" s="22"/>
      <c r="XZ3" s="22"/>
      <c r="YA3" s="22"/>
      <c r="YB3" s="22"/>
      <c r="YC3" s="22"/>
      <c r="YD3" s="22"/>
      <c r="YE3" s="22"/>
      <c r="YF3" s="22"/>
      <c r="YG3" s="22"/>
      <c r="YH3" s="22"/>
      <c r="YI3" s="22"/>
      <c r="YJ3" s="22"/>
      <c r="YK3" s="22"/>
      <c r="YL3" s="22"/>
      <c r="YM3" s="22"/>
      <c r="YN3" s="22"/>
      <c r="YO3" s="22"/>
      <c r="YP3" s="22"/>
      <c r="YQ3" s="22"/>
      <c r="YR3" s="22"/>
      <c r="YS3" s="22"/>
      <c r="YT3" s="22"/>
      <c r="YU3" s="22"/>
      <c r="YV3" s="22"/>
      <c r="YW3" s="22"/>
      <c r="YX3" s="22"/>
      <c r="YY3" s="22"/>
      <c r="YZ3" s="22"/>
      <c r="ZA3" s="22"/>
      <c r="ZB3" s="22"/>
      <c r="ZC3" s="22"/>
      <c r="ZD3" s="22"/>
      <c r="ZE3" s="22"/>
      <c r="ZF3" s="22"/>
      <c r="ZG3" s="22"/>
      <c r="ZH3" s="22"/>
      <c r="ZI3" s="22"/>
      <c r="ZJ3" s="22"/>
      <c r="ZK3" s="22"/>
      <c r="ZL3" s="22"/>
      <c r="ZM3" s="22"/>
      <c r="ZN3" s="22"/>
      <c r="ZO3" s="22"/>
      <c r="ZP3" s="22"/>
      <c r="ZQ3" s="22"/>
      <c r="ZR3" s="22"/>
      <c r="ZS3" s="22"/>
      <c r="ZT3" s="22"/>
      <c r="ZU3" s="22"/>
      <c r="ZV3" s="22"/>
      <c r="ZW3" s="22"/>
      <c r="ZX3" s="22"/>
      <c r="ZY3" s="22"/>
      <c r="ZZ3" s="22"/>
      <c r="AAA3" s="22"/>
      <c r="AAB3" s="22"/>
      <c r="AAC3" s="22"/>
      <c r="AAD3" s="22"/>
      <c r="AAE3" s="22"/>
      <c r="AAF3" s="22"/>
      <c r="AAG3" s="22"/>
      <c r="AAH3" s="22"/>
      <c r="AAI3" s="22"/>
      <c r="AAJ3" s="22"/>
      <c r="AAK3" s="22"/>
      <c r="AAL3" s="22"/>
      <c r="AAM3" s="22"/>
      <c r="AAN3" s="22"/>
      <c r="AAO3" s="22"/>
      <c r="AAP3" s="22"/>
      <c r="AAQ3" s="22"/>
      <c r="AAR3" s="22"/>
      <c r="AAS3" s="22"/>
      <c r="AAT3" s="22"/>
      <c r="AAU3" s="22"/>
      <c r="AAV3" s="22"/>
      <c r="AAW3" s="22"/>
      <c r="AAX3" s="22"/>
      <c r="AAY3" s="22"/>
      <c r="AAZ3" s="22"/>
      <c r="ABA3" s="22"/>
      <c r="ABB3" s="22"/>
      <c r="ABC3" s="22"/>
      <c r="ABD3" s="22"/>
      <c r="ABE3" s="22"/>
      <c r="ABF3" s="22"/>
      <c r="ABG3" s="22"/>
      <c r="ABH3" s="22"/>
      <c r="ABI3" s="22"/>
      <c r="ABJ3" s="22"/>
      <c r="ABK3" s="22"/>
      <c r="ABL3" s="22"/>
      <c r="ABM3" s="22"/>
      <c r="ABN3" s="22"/>
      <c r="ABO3" s="22"/>
      <c r="ABP3" s="22"/>
      <c r="ABQ3" s="22"/>
      <c r="ABR3" s="22"/>
      <c r="ABS3" s="22"/>
      <c r="ABT3" s="22"/>
      <c r="ABU3" s="22"/>
      <c r="ABV3" s="22"/>
      <c r="ABW3" s="22"/>
      <c r="ABX3" s="22"/>
      <c r="ABY3" s="22"/>
      <c r="ABZ3" s="22"/>
      <c r="ACA3" s="22"/>
      <c r="ACB3" s="22"/>
      <c r="ACC3" s="22"/>
      <c r="ACD3" s="22"/>
      <c r="ACE3" s="22"/>
      <c r="ACF3" s="22"/>
      <c r="ACG3" s="22"/>
      <c r="ACH3" s="22"/>
      <c r="ACI3" s="22"/>
      <c r="ACJ3" s="22"/>
      <c r="ACK3" s="22"/>
      <c r="ACL3" s="22"/>
      <c r="ACM3" s="22"/>
      <c r="ACN3" s="22"/>
      <c r="ACO3" s="22"/>
      <c r="ACP3" s="22"/>
      <c r="ACQ3" s="22"/>
      <c r="ACR3" s="22"/>
      <c r="ACS3" s="22"/>
      <c r="ACT3" s="22"/>
      <c r="ACU3" s="22"/>
      <c r="ACV3" s="22"/>
      <c r="ACW3" s="22"/>
      <c r="ACX3" s="22"/>
      <c r="ACY3" s="22"/>
      <c r="ACZ3" s="22"/>
      <c r="ADA3" s="22"/>
      <c r="ADB3" s="22"/>
      <c r="ADC3" s="22"/>
      <c r="ADD3" s="22"/>
      <c r="ADE3" s="22"/>
      <c r="ADF3" s="22"/>
      <c r="ADG3" s="22"/>
      <c r="ADH3" s="22"/>
      <c r="ADI3" s="22"/>
      <c r="ADJ3" s="22"/>
      <c r="ADK3" s="22"/>
      <c r="ADL3" s="22"/>
      <c r="ADM3" s="22"/>
      <c r="ADN3" s="22"/>
      <c r="ADO3" s="22"/>
      <c r="ADP3" s="22"/>
      <c r="ADQ3" s="22"/>
      <c r="ADR3" s="22"/>
      <c r="ADS3" s="22"/>
      <c r="ADT3" s="22"/>
      <c r="ADU3" s="22"/>
      <c r="ADV3" s="22"/>
      <c r="ADW3" s="22"/>
      <c r="ADX3" s="22"/>
      <c r="ADY3" s="22"/>
      <c r="ADZ3" s="22"/>
      <c r="AEA3" s="22"/>
      <c r="AEB3" s="22"/>
      <c r="AEC3" s="22"/>
      <c r="AED3" s="22"/>
      <c r="AEE3" s="22"/>
      <c r="AEF3" s="22"/>
      <c r="AEG3" s="22"/>
      <c r="AEH3" s="22"/>
      <c r="AEI3" s="22"/>
      <c r="AEJ3" s="22"/>
      <c r="AEK3" s="22"/>
      <c r="AEL3" s="22"/>
      <c r="AEM3" s="22"/>
      <c r="AEN3" s="22"/>
      <c r="AEO3" s="22"/>
      <c r="AEP3" s="22"/>
      <c r="AEQ3" s="22"/>
      <c r="AER3" s="22"/>
      <c r="AES3" s="22"/>
      <c r="AET3" s="22"/>
      <c r="AEU3" s="22"/>
      <c r="AEV3" s="22"/>
      <c r="AEW3" s="22"/>
      <c r="AEX3" s="22"/>
      <c r="AEY3" s="22"/>
      <c r="AEZ3" s="22"/>
      <c r="AFA3" s="22"/>
      <c r="AFB3" s="22"/>
      <c r="AFC3" s="22"/>
      <c r="AFD3" s="22"/>
      <c r="AFE3" s="22"/>
      <c r="AFF3" s="22"/>
      <c r="AFG3" s="22"/>
      <c r="AFH3" s="22"/>
      <c r="AFI3" s="22"/>
      <c r="AFJ3" s="22"/>
      <c r="AFK3" s="22"/>
      <c r="AFL3" s="22"/>
      <c r="AFM3" s="22"/>
      <c r="AFN3" s="22"/>
      <c r="AFO3" s="22"/>
      <c r="AFP3" s="22"/>
      <c r="AFQ3" s="22"/>
      <c r="AFR3" s="22"/>
      <c r="AFS3" s="22"/>
      <c r="AFT3" s="22"/>
      <c r="AFU3" s="22"/>
      <c r="AFV3" s="22"/>
      <c r="AFW3" s="22"/>
      <c r="AFX3" s="22"/>
      <c r="AFY3" s="22"/>
      <c r="AFZ3" s="22"/>
      <c r="AGA3" s="22"/>
      <c r="AGB3" s="22"/>
      <c r="AGC3" s="22"/>
      <c r="AGD3" s="22"/>
      <c r="AGE3" s="22"/>
      <c r="AGF3" s="22"/>
      <c r="AGG3" s="22"/>
      <c r="AGH3" s="22"/>
      <c r="AGI3" s="22"/>
      <c r="AGJ3" s="22"/>
      <c r="AGK3" s="22"/>
      <c r="AGL3" s="22"/>
      <c r="AGM3" s="22"/>
      <c r="AGN3" s="22"/>
      <c r="AGO3" s="22"/>
      <c r="AGP3" s="22"/>
      <c r="AGQ3" s="22"/>
      <c r="AGR3" s="22"/>
      <c r="AGS3" s="22"/>
      <c r="AGT3" s="22"/>
      <c r="AGU3" s="22"/>
      <c r="AGV3" s="22"/>
      <c r="AGW3" s="22"/>
      <c r="AGX3" s="22"/>
      <c r="AGY3" s="22"/>
      <c r="AGZ3" s="22"/>
      <c r="AHA3" s="22"/>
      <c r="AHB3" s="22"/>
      <c r="AHC3" s="22"/>
      <c r="AHD3" s="22"/>
      <c r="AHE3" s="22"/>
      <c r="AHF3" s="22"/>
      <c r="AHG3" s="22"/>
      <c r="AHH3" s="22"/>
      <c r="AHI3" s="22"/>
      <c r="AHJ3" s="22"/>
      <c r="AHK3" s="22"/>
      <c r="AHL3" s="22"/>
      <c r="AHM3" s="22"/>
      <c r="AHN3" s="22"/>
      <c r="AHO3" s="22"/>
      <c r="AHP3" s="22"/>
      <c r="AHQ3" s="22"/>
      <c r="AHR3" s="22"/>
      <c r="AHS3" s="22"/>
      <c r="AHT3" s="22"/>
      <c r="AHU3" s="22"/>
      <c r="AHV3" s="22"/>
      <c r="AHW3" s="22"/>
      <c r="AHX3" s="22"/>
      <c r="AHY3" s="22"/>
      <c r="AHZ3" s="22"/>
      <c r="AIA3" s="22"/>
      <c r="AIB3" s="22"/>
      <c r="AIC3" s="22"/>
      <c r="AID3" s="22"/>
      <c r="AIE3" s="22"/>
      <c r="AIF3" s="22"/>
      <c r="AIG3" s="22"/>
      <c r="AIH3" s="22"/>
      <c r="AII3" s="22"/>
      <c r="AIJ3" s="22"/>
      <c r="AIK3" s="22"/>
      <c r="AIL3" s="22"/>
      <c r="AIM3" s="22"/>
      <c r="AIN3" s="22"/>
      <c r="AIO3" s="22"/>
      <c r="AIP3" s="22"/>
      <c r="AIQ3" s="22"/>
      <c r="AIR3" s="22"/>
      <c r="AIS3" s="22"/>
      <c r="AIT3" s="22"/>
      <c r="AIU3" s="22"/>
      <c r="AIV3" s="22"/>
      <c r="AIW3" s="22"/>
      <c r="AIX3" s="22"/>
      <c r="AIY3" s="22"/>
      <c r="AIZ3" s="22"/>
      <c r="AJA3" s="22"/>
      <c r="AJB3" s="22"/>
      <c r="AJC3" s="22"/>
      <c r="AJD3" s="22"/>
      <c r="AJE3" s="22"/>
      <c r="AJF3" s="22"/>
      <c r="AJG3" s="22"/>
      <c r="AJH3" s="22"/>
      <c r="AJI3" s="22"/>
      <c r="AJJ3" s="22"/>
      <c r="AJK3" s="22"/>
      <c r="AJL3" s="22"/>
      <c r="AJM3" s="22"/>
      <c r="AJN3" s="22"/>
      <c r="AJO3" s="22"/>
      <c r="AJP3" s="22"/>
      <c r="AJQ3" s="22"/>
      <c r="AJR3" s="22"/>
      <c r="AJS3" s="22"/>
      <c r="AJT3" s="22"/>
      <c r="AJU3" s="22"/>
      <c r="AJV3" s="22"/>
      <c r="AJW3" s="22"/>
      <c r="AJX3" s="22"/>
      <c r="AJY3" s="22"/>
      <c r="AJZ3" s="22"/>
      <c r="AKA3" s="22"/>
      <c r="AKB3" s="22"/>
      <c r="AKC3" s="22"/>
      <c r="AKD3" s="22"/>
      <c r="AKE3" s="22"/>
      <c r="AKF3" s="22"/>
      <c r="AKG3" s="22"/>
      <c r="AKH3" s="22"/>
      <c r="AKI3" s="22"/>
      <c r="AKJ3" s="22"/>
      <c r="AKK3" s="22"/>
      <c r="AKL3" s="22"/>
      <c r="AKM3" s="22"/>
      <c r="AKN3" s="22"/>
      <c r="AKO3" s="22"/>
      <c r="AKP3" s="22"/>
      <c r="AKQ3" s="22"/>
      <c r="AKR3" s="22"/>
      <c r="AKS3" s="22"/>
      <c r="AKT3" s="22"/>
      <c r="AKU3" s="22"/>
      <c r="AKV3" s="22"/>
      <c r="AKW3" s="22"/>
      <c r="AKX3" s="22"/>
      <c r="AKY3" s="22"/>
      <c r="AKZ3" s="22"/>
      <c r="ALA3" s="22"/>
      <c r="ALB3" s="22"/>
      <c r="ALC3" s="22"/>
      <c r="ALD3" s="22"/>
      <c r="ALE3" s="22"/>
      <c r="ALF3" s="22"/>
      <c r="ALG3" s="22"/>
      <c r="ALH3" s="22"/>
      <c r="ALI3" s="22"/>
      <c r="ALJ3" s="22"/>
      <c r="ALK3" s="22"/>
      <c r="ALL3" s="22"/>
      <c r="ALM3" s="22"/>
      <c r="ALN3" s="22"/>
      <c r="ALO3" s="22"/>
      <c r="ALP3" s="22"/>
      <c r="ALQ3" s="22"/>
      <c r="ALR3" s="22"/>
      <c r="ALS3" s="22"/>
      <c r="ALT3" s="22"/>
      <c r="ALU3" s="22"/>
      <c r="ALV3" s="22"/>
      <c r="ALW3" s="22"/>
      <c r="ALX3" s="22"/>
      <c r="ALY3" s="22"/>
      <c r="ALZ3" s="22"/>
      <c r="AMA3" s="22"/>
      <c r="AMB3" s="22"/>
      <c r="AMC3" s="22"/>
      <c r="AMD3" s="22"/>
      <c r="AME3" s="22"/>
      <c r="AMF3" s="22"/>
      <c r="AMG3" s="22"/>
      <c r="AMH3" s="22"/>
      <c r="AMI3" s="22"/>
      <c r="AMJ3" s="22"/>
      <c r="AMK3" s="22"/>
      <c r="AML3" s="22"/>
      <c r="AMM3" s="22"/>
      <c r="AMN3" s="22"/>
      <c r="AMO3" s="22"/>
      <c r="AMP3" s="22"/>
      <c r="AMQ3" s="22"/>
      <c r="AMR3" s="22"/>
      <c r="AMS3" s="22"/>
      <c r="AMT3" s="22"/>
      <c r="AMU3" s="22"/>
      <c r="AMV3" s="22"/>
      <c r="AMW3" s="22"/>
      <c r="AMX3" s="22"/>
      <c r="AMY3" s="22"/>
      <c r="AMZ3" s="22"/>
      <c r="ANA3" s="22"/>
      <c r="ANB3" s="22"/>
      <c r="ANC3" s="22"/>
      <c r="AND3" s="22"/>
      <c r="ANE3" s="22"/>
      <c r="ANF3" s="22"/>
      <c r="ANG3" s="22"/>
      <c r="ANH3" s="22"/>
      <c r="ANI3" s="22"/>
      <c r="ANJ3" s="22"/>
      <c r="ANK3" s="22"/>
      <c r="ANL3" s="22"/>
      <c r="ANM3" s="22"/>
      <c r="ANN3" s="22"/>
      <c r="ANO3" s="22"/>
      <c r="ANP3" s="22"/>
      <c r="ANQ3" s="22"/>
      <c r="ANR3" s="22"/>
      <c r="ANS3" s="22"/>
      <c r="ANT3" s="22"/>
      <c r="ANU3" s="22"/>
      <c r="ANV3" s="22"/>
      <c r="ANW3" s="22"/>
      <c r="ANX3" s="22"/>
      <c r="ANY3" s="22"/>
      <c r="ANZ3" s="22"/>
      <c r="AOA3" s="22"/>
      <c r="AOB3" s="22"/>
      <c r="AOC3" s="22"/>
      <c r="AOD3" s="22"/>
      <c r="AOE3" s="22"/>
      <c r="AOF3" s="22"/>
      <c r="AOG3" s="22"/>
      <c r="AOH3" s="22"/>
      <c r="AOI3" s="22"/>
      <c r="AOJ3" s="22"/>
      <c r="AOK3" s="22"/>
      <c r="AOL3" s="22"/>
      <c r="AOM3" s="22"/>
      <c r="AON3" s="22"/>
      <c r="AOO3" s="22"/>
      <c r="AOP3" s="22"/>
      <c r="AOQ3" s="22"/>
      <c r="AOR3" s="22"/>
      <c r="AOS3" s="22"/>
      <c r="AOT3" s="22"/>
      <c r="AOU3" s="22"/>
      <c r="AOV3" s="22"/>
      <c r="AOW3" s="22"/>
      <c r="AOX3" s="22"/>
      <c r="AOY3" s="22"/>
      <c r="AOZ3" s="22"/>
      <c r="APA3" s="22"/>
      <c r="APB3" s="22"/>
      <c r="APC3" s="22"/>
      <c r="APD3" s="22"/>
      <c r="APE3" s="22"/>
      <c r="APF3" s="22"/>
      <c r="APG3" s="22"/>
      <c r="APH3" s="22"/>
      <c r="API3" s="22"/>
      <c r="APJ3" s="22"/>
      <c r="APK3" s="22"/>
      <c r="APL3" s="22"/>
      <c r="APM3" s="22"/>
      <c r="APN3" s="22"/>
      <c r="APO3" s="22"/>
      <c r="APP3" s="22"/>
      <c r="APQ3" s="22"/>
      <c r="APR3" s="22"/>
      <c r="APS3" s="22"/>
      <c r="APT3" s="22"/>
      <c r="APU3" s="22"/>
      <c r="APV3" s="22"/>
      <c r="APW3" s="22"/>
      <c r="APX3" s="22"/>
      <c r="APY3" s="22"/>
      <c r="APZ3" s="22"/>
      <c r="AQA3" s="22"/>
      <c r="AQB3" s="22"/>
      <c r="AQC3" s="22"/>
      <c r="AQD3" s="22"/>
      <c r="AQE3" s="22"/>
      <c r="AQF3" s="22"/>
      <c r="AQG3" s="22"/>
      <c r="AQH3" s="22"/>
      <c r="AQI3" s="22"/>
      <c r="AQJ3" s="22"/>
      <c r="AQK3" s="22"/>
      <c r="AQL3" s="22"/>
      <c r="AQM3" s="22"/>
      <c r="AQN3" s="22"/>
      <c r="AQO3" s="22"/>
      <c r="AQP3" s="22"/>
      <c r="AQQ3" s="22"/>
      <c r="AQR3" s="22"/>
      <c r="AQS3" s="22"/>
      <c r="AQT3" s="22"/>
      <c r="AQU3" s="22"/>
      <c r="AQV3" s="22"/>
      <c r="AQW3" s="22"/>
      <c r="AQX3" s="22"/>
      <c r="AQY3" s="22"/>
      <c r="AQZ3" s="22"/>
      <c r="ARA3" s="22"/>
      <c r="ARB3" s="22"/>
      <c r="ARC3" s="22"/>
      <c r="ARD3" s="22"/>
      <c r="ARE3" s="22"/>
      <c r="ARF3" s="22"/>
      <c r="ARG3" s="22"/>
      <c r="ARH3" s="22"/>
      <c r="ARI3" s="22"/>
      <c r="ARJ3" s="22"/>
      <c r="ARK3" s="22"/>
      <c r="ARL3" s="22"/>
      <c r="ARM3" s="22"/>
      <c r="ARN3" s="22"/>
      <c r="ARO3" s="22"/>
      <c r="ARP3" s="22"/>
      <c r="ARQ3" s="22"/>
      <c r="ARR3" s="22"/>
      <c r="ARS3" s="22"/>
      <c r="ART3" s="22"/>
      <c r="ARU3" s="22"/>
      <c r="ARV3" s="22"/>
      <c r="ARW3" s="22"/>
      <c r="ARX3" s="22"/>
      <c r="ARY3" s="22"/>
      <c r="ARZ3" s="22"/>
      <c r="ASA3" s="22"/>
      <c r="ASB3" s="22"/>
      <c r="ASC3" s="22"/>
      <c r="ASD3" s="22"/>
      <c r="ASE3" s="22"/>
      <c r="ASF3" s="22"/>
      <c r="ASG3" s="22"/>
      <c r="ASH3" s="22"/>
      <c r="ASI3" s="22"/>
      <c r="ASJ3" s="22"/>
      <c r="ASK3" s="22"/>
      <c r="ASL3" s="22"/>
      <c r="ASM3" s="22"/>
      <c r="ASN3" s="22"/>
      <c r="ASO3" s="22"/>
      <c r="ASP3" s="22"/>
      <c r="ASQ3" s="22"/>
      <c r="ASR3" s="22"/>
      <c r="ASS3" s="22"/>
      <c r="AST3" s="22"/>
      <c r="ASU3" s="22"/>
      <c r="ASV3" s="22"/>
      <c r="ASW3" s="22"/>
      <c r="ASX3" s="22"/>
      <c r="ASY3" s="22"/>
      <c r="ASZ3" s="22"/>
      <c r="ATA3" s="22"/>
      <c r="ATB3" s="22"/>
      <c r="ATC3" s="22"/>
      <c r="ATD3" s="22"/>
      <c r="ATE3" s="22"/>
      <c r="ATF3" s="22"/>
      <c r="ATG3" s="22"/>
      <c r="ATH3" s="22"/>
      <c r="ATI3" s="22"/>
      <c r="ATJ3" s="22"/>
      <c r="ATK3" s="22"/>
      <c r="ATL3" s="22"/>
      <c r="ATM3" s="22"/>
      <c r="ATN3" s="22"/>
      <c r="ATO3" s="22"/>
      <c r="ATP3" s="22"/>
      <c r="ATQ3" s="22"/>
      <c r="ATR3" s="22"/>
      <c r="ATS3" s="22"/>
      <c r="ATT3" s="22"/>
      <c r="ATU3" s="22"/>
      <c r="ATV3" s="22"/>
      <c r="ATW3" s="22"/>
      <c r="ATX3" s="22"/>
      <c r="ATY3" s="22"/>
      <c r="ATZ3" s="22"/>
      <c r="AUA3" s="22"/>
      <c r="AUB3" s="22"/>
      <c r="AUC3" s="22"/>
      <c r="AUD3" s="22"/>
      <c r="AUE3" s="22"/>
      <c r="AUF3" s="22"/>
      <c r="AUG3" s="22"/>
      <c r="AUH3" s="22"/>
      <c r="AUI3" s="22"/>
      <c r="AUJ3" s="22"/>
      <c r="AUK3" s="22"/>
      <c r="AUL3" s="22"/>
      <c r="AUM3" s="22"/>
      <c r="AUN3" s="22"/>
      <c r="AUO3" s="22"/>
      <c r="AUP3" s="22"/>
      <c r="AUQ3" s="22"/>
      <c r="AUR3" s="22"/>
      <c r="AUS3" s="22"/>
      <c r="AUT3" s="22"/>
      <c r="AUU3" s="22"/>
      <c r="AUV3" s="22"/>
      <c r="AUW3" s="22"/>
      <c r="AUX3" s="22"/>
      <c r="AUY3" s="22"/>
      <c r="AUZ3" s="22"/>
      <c r="AVA3" s="22"/>
      <c r="AVB3" s="22"/>
      <c r="AVC3" s="22"/>
      <c r="AVD3" s="22"/>
      <c r="AVE3" s="22"/>
      <c r="AVF3" s="22"/>
      <c r="AVG3" s="22"/>
      <c r="AVH3" s="22"/>
      <c r="AVI3" s="22"/>
      <c r="AVJ3" s="22"/>
      <c r="AVK3" s="22"/>
      <c r="AVL3" s="22"/>
      <c r="AVM3" s="22"/>
      <c r="AVN3" s="22"/>
      <c r="AVO3" s="22"/>
      <c r="AVP3" s="22"/>
      <c r="AVQ3" s="22"/>
      <c r="AVR3" s="22"/>
      <c r="AVS3" s="22"/>
      <c r="AVT3" s="22"/>
      <c r="AVU3" s="22"/>
      <c r="AVV3" s="22"/>
      <c r="AVW3" s="22"/>
      <c r="AVX3" s="22"/>
      <c r="AVY3" s="22"/>
      <c r="AVZ3" s="22"/>
      <c r="AWA3" s="22"/>
      <c r="AWB3" s="22"/>
      <c r="AWC3" s="22"/>
      <c r="AWD3" s="22"/>
      <c r="AWE3" s="22"/>
      <c r="AWF3" s="22"/>
      <c r="AWG3" s="22"/>
      <c r="AWH3" s="22"/>
      <c r="AWI3" s="22"/>
      <c r="AWJ3" s="22"/>
      <c r="AWK3" s="22"/>
      <c r="AWL3" s="22"/>
      <c r="AWM3" s="22"/>
      <c r="AWN3" s="22"/>
      <c r="AWO3" s="22"/>
      <c r="AWP3" s="22"/>
      <c r="AWQ3" s="22"/>
      <c r="AWR3" s="22"/>
      <c r="AWS3" s="22"/>
      <c r="AWT3" s="22"/>
      <c r="AWU3" s="22"/>
      <c r="AWV3" s="22"/>
      <c r="AWW3" s="22"/>
      <c r="AWX3" s="22"/>
      <c r="AWY3" s="22"/>
      <c r="AWZ3" s="22"/>
      <c r="AXA3" s="22"/>
      <c r="AXB3" s="22"/>
      <c r="AXC3" s="22"/>
      <c r="AXD3" s="22"/>
      <c r="AXE3" s="22"/>
      <c r="AXF3" s="22"/>
      <c r="AXG3" s="22"/>
      <c r="AXH3" s="22"/>
      <c r="AXI3" s="22"/>
      <c r="AXJ3" s="22"/>
      <c r="AXK3" s="22"/>
      <c r="AXL3" s="22"/>
      <c r="AXM3" s="22"/>
      <c r="AXN3" s="22"/>
      <c r="AXO3" s="22"/>
      <c r="AXP3" s="22"/>
      <c r="AXQ3" s="22"/>
      <c r="AXR3" s="22"/>
      <c r="AXS3" s="22"/>
      <c r="AXT3" s="22"/>
      <c r="AXU3" s="22"/>
      <c r="AXV3" s="22"/>
      <c r="AXW3" s="22"/>
      <c r="AXX3" s="22"/>
      <c r="AXY3" s="22"/>
      <c r="AXZ3" s="22"/>
      <c r="AYA3" s="22"/>
      <c r="AYB3" s="22"/>
      <c r="AYC3" s="22"/>
      <c r="AYD3" s="22"/>
      <c r="AYE3" s="22"/>
      <c r="AYF3" s="22"/>
      <c r="AYG3" s="22"/>
      <c r="AYH3" s="22"/>
      <c r="AYI3" s="22"/>
      <c r="AYJ3" s="22"/>
      <c r="AYK3" s="22"/>
      <c r="AYL3" s="22"/>
      <c r="AYM3" s="22"/>
      <c r="AYN3" s="22"/>
      <c r="AYO3" s="22"/>
      <c r="AYP3" s="22"/>
      <c r="AYQ3" s="22"/>
      <c r="AYR3" s="22"/>
      <c r="AYS3" s="22"/>
      <c r="AYT3" s="22"/>
      <c r="AYU3" s="22"/>
      <c r="AYV3" s="22"/>
      <c r="AYW3" s="22"/>
      <c r="AYX3" s="22"/>
      <c r="AYY3" s="22"/>
      <c r="AYZ3" s="22"/>
      <c r="AZA3" s="22"/>
      <c r="AZB3" s="22"/>
      <c r="AZC3" s="22"/>
      <c r="AZD3" s="22"/>
      <c r="AZE3" s="22"/>
      <c r="AZF3" s="22"/>
      <c r="AZG3" s="22"/>
      <c r="AZH3" s="22"/>
      <c r="AZI3" s="22"/>
      <c r="AZJ3" s="22"/>
      <c r="AZK3" s="22"/>
      <c r="AZL3" s="22"/>
      <c r="AZM3" s="22"/>
      <c r="AZN3" s="22"/>
      <c r="AZO3" s="22"/>
      <c r="AZP3" s="22"/>
      <c r="AZQ3" s="22"/>
      <c r="AZR3" s="22"/>
      <c r="AZS3" s="22"/>
      <c r="AZT3" s="22"/>
      <c r="AZU3" s="22"/>
      <c r="AZV3" s="22"/>
      <c r="AZW3" s="22"/>
      <c r="AZX3" s="22"/>
      <c r="AZY3" s="22"/>
      <c r="AZZ3" s="22"/>
      <c r="BAA3" s="22"/>
      <c r="BAB3" s="22"/>
      <c r="BAC3" s="22"/>
      <c r="BAD3" s="22"/>
      <c r="BAE3" s="22"/>
      <c r="BAF3" s="22"/>
      <c r="BAG3" s="22"/>
      <c r="BAH3" s="22"/>
      <c r="BAI3" s="22"/>
      <c r="BAJ3" s="22"/>
      <c r="BAK3" s="22"/>
      <c r="BAL3" s="22"/>
      <c r="BAM3" s="22"/>
      <c r="BAN3" s="22"/>
      <c r="BAO3" s="22"/>
      <c r="BAP3" s="22"/>
      <c r="BAQ3" s="22"/>
      <c r="BAR3" s="22"/>
      <c r="BAS3" s="22"/>
      <c r="BAT3" s="22"/>
      <c r="BAU3" s="22"/>
      <c r="BAV3" s="22"/>
      <c r="BAW3" s="22"/>
      <c r="BAX3" s="22"/>
      <c r="BAY3" s="22"/>
      <c r="BAZ3" s="22"/>
      <c r="BBA3" s="22"/>
      <c r="BBB3" s="22"/>
      <c r="BBC3" s="22"/>
      <c r="BBD3" s="22"/>
      <c r="BBE3" s="22"/>
      <c r="BBF3" s="22"/>
      <c r="BBG3" s="22"/>
      <c r="BBH3" s="22"/>
      <c r="BBI3" s="22"/>
      <c r="BBJ3" s="22"/>
      <c r="BBK3" s="22"/>
      <c r="BBL3" s="22"/>
      <c r="BBM3" s="22"/>
      <c r="BBN3" s="22"/>
      <c r="BBO3" s="22"/>
      <c r="BBP3" s="22"/>
      <c r="BBQ3" s="22"/>
      <c r="BBR3" s="22"/>
      <c r="BBS3" s="22"/>
      <c r="BBT3" s="22"/>
      <c r="BBU3" s="22"/>
      <c r="BBV3" s="22"/>
      <c r="BBW3" s="22"/>
      <c r="BBX3" s="22"/>
      <c r="BBY3" s="22"/>
      <c r="BBZ3" s="22"/>
      <c r="BCA3" s="22"/>
      <c r="BCB3" s="22"/>
      <c r="BCC3" s="22"/>
      <c r="BCD3" s="22"/>
      <c r="BCE3" s="22"/>
      <c r="BCF3" s="22"/>
      <c r="BCG3" s="22"/>
      <c r="BCH3" s="22"/>
      <c r="BCI3" s="22"/>
      <c r="BCJ3" s="22"/>
      <c r="BCK3" s="22"/>
      <c r="BCL3" s="22"/>
      <c r="BCM3" s="22"/>
      <c r="BCN3" s="22"/>
      <c r="BCO3" s="22"/>
      <c r="BCP3" s="22"/>
      <c r="BCQ3" s="22"/>
      <c r="BCR3" s="22"/>
      <c r="BCS3" s="22"/>
      <c r="BCT3" s="22"/>
      <c r="BCU3" s="22"/>
      <c r="BCV3" s="22"/>
      <c r="BCW3" s="22"/>
      <c r="BCX3" s="22"/>
      <c r="BCY3" s="22"/>
      <c r="BCZ3" s="22"/>
      <c r="BDA3" s="22"/>
      <c r="BDB3" s="22"/>
      <c r="BDC3" s="22"/>
      <c r="BDD3" s="22"/>
      <c r="BDE3" s="22"/>
      <c r="BDF3" s="22"/>
      <c r="BDG3" s="22"/>
      <c r="BDH3" s="22"/>
      <c r="BDI3" s="22"/>
      <c r="BDJ3" s="22"/>
      <c r="BDK3" s="22"/>
      <c r="BDL3" s="22"/>
      <c r="BDM3" s="22"/>
      <c r="BDN3" s="22"/>
      <c r="BDO3" s="22"/>
      <c r="BDP3" s="22"/>
      <c r="BDQ3" s="22"/>
      <c r="BDR3" s="22"/>
      <c r="BDS3" s="22"/>
      <c r="BDT3" s="22"/>
      <c r="BDU3" s="22"/>
      <c r="BDV3" s="22"/>
      <c r="BDW3" s="22"/>
      <c r="BDX3" s="22"/>
      <c r="BDY3" s="22"/>
      <c r="BDZ3" s="22"/>
      <c r="BEA3" s="22"/>
      <c r="BEB3" s="22"/>
      <c r="BEC3" s="22"/>
      <c r="BED3" s="22"/>
      <c r="BEE3" s="22"/>
      <c r="BEF3" s="22"/>
      <c r="BEG3" s="22"/>
      <c r="BEH3" s="22"/>
      <c r="BEI3" s="22"/>
      <c r="BEJ3" s="22"/>
      <c r="BEK3" s="22"/>
      <c r="BEL3" s="22"/>
      <c r="BEM3" s="22"/>
      <c r="BEN3" s="22"/>
      <c r="BEO3" s="22"/>
      <c r="BEP3" s="22"/>
      <c r="BEQ3" s="22"/>
      <c r="BER3" s="22"/>
      <c r="BES3" s="22"/>
      <c r="BET3" s="22"/>
      <c r="BEU3" s="22"/>
      <c r="BEV3" s="22"/>
      <c r="BEW3" s="22"/>
      <c r="BEX3" s="22"/>
      <c r="BEY3" s="22"/>
      <c r="BEZ3" s="22"/>
      <c r="BFA3" s="22"/>
      <c r="BFB3" s="22"/>
      <c r="BFC3" s="22"/>
      <c r="BFD3" s="22"/>
      <c r="BFE3" s="22"/>
      <c r="BFF3" s="22"/>
      <c r="BFG3" s="22"/>
      <c r="BFH3" s="22"/>
      <c r="BFI3" s="22"/>
      <c r="BFJ3" s="22"/>
      <c r="BFK3" s="22"/>
      <c r="BFL3" s="22"/>
      <c r="BFM3" s="22"/>
      <c r="BFN3" s="22"/>
      <c r="BFO3" s="22"/>
      <c r="BFP3" s="22"/>
      <c r="BFQ3" s="22"/>
      <c r="BFR3" s="22"/>
      <c r="BFS3" s="22"/>
      <c r="BFT3" s="22"/>
      <c r="BFU3" s="22"/>
      <c r="BFV3" s="22"/>
      <c r="BFW3" s="22"/>
      <c r="BFX3" s="22"/>
      <c r="BFY3" s="22"/>
      <c r="BFZ3" s="22"/>
      <c r="BGA3" s="22"/>
      <c r="BGB3" s="22"/>
      <c r="BGC3" s="22"/>
      <c r="BGD3" s="22"/>
      <c r="BGE3" s="22"/>
      <c r="BGF3" s="22"/>
      <c r="BGG3" s="22"/>
      <c r="BGH3" s="22"/>
      <c r="BGI3" s="22"/>
      <c r="BGJ3" s="22"/>
      <c r="BGK3" s="22"/>
      <c r="BGL3" s="22"/>
      <c r="BGM3" s="22"/>
      <c r="BGN3" s="22"/>
      <c r="BGO3" s="22"/>
      <c r="BGP3" s="22"/>
      <c r="BGQ3" s="22"/>
      <c r="BGR3" s="22"/>
      <c r="BGS3" s="22"/>
      <c r="BGT3" s="22"/>
      <c r="BGU3" s="22"/>
      <c r="BGV3" s="22"/>
      <c r="BGW3" s="22"/>
      <c r="BGX3" s="22"/>
      <c r="BGY3" s="22"/>
      <c r="BGZ3" s="22"/>
      <c r="BHA3" s="22"/>
      <c r="BHB3" s="22"/>
      <c r="BHC3" s="22"/>
      <c r="BHD3" s="22"/>
      <c r="BHE3" s="22"/>
      <c r="BHF3" s="22"/>
      <c r="BHG3" s="22"/>
      <c r="BHH3" s="22"/>
      <c r="BHI3" s="22"/>
      <c r="BHJ3" s="22"/>
      <c r="BHK3" s="22"/>
      <c r="BHL3" s="22"/>
      <c r="BHM3" s="22"/>
      <c r="BHN3" s="22"/>
      <c r="BHO3" s="22"/>
      <c r="BHP3" s="22"/>
      <c r="BHQ3" s="22"/>
      <c r="BHR3" s="22"/>
      <c r="BHS3" s="22"/>
      <c r="BHT3" s="22"/>
      <c r="BHU3" s="22"/>
      <c r="BHV3" s="22"/>
      <c r="BHW3" s="22"/>
      <c r="BHX3" s="22"/>
      <c r="BHY3" s="22"/>
      <c r="BHZ3" s="22"/>
      <c r="BIA3" s="22"/>
      <c r="BIB3" s="22"/>
      <c r="BIC3" s="22"/>
      <c r="BID3" s="22"/>
      <c r="BIE3" s="22"/>
      <c r="BIF3" s="22"/>
      <c r="BIG3" s="22"/>
      <c r="BIH3" s="22"/>
      <c r="BII3" s="22"/>
      <c r="BIJ3" s="22"/>
      <c r="BIK3" s="22"/>
      <c r="BIL3" s="22"/>
      <c r="BIM3" s="22"/>
      <c r="BIN3" s="22"/>
      <c r="BIO3" s="22"/>
      <c r="BIP3" s="22"/>
      <c r="BIQ3" s="22"/>
      <c r="BIR3" s="22"/>
      <c r="BIS3" s="22"/>
      <c r="BIT3" s="22"/>
      <c r="BIU3" s="22"/>
      <c r="BIV3" s="22"/>
      <c r="BIW3" s="22"/>
      <c r="BIX3" s="22"/>
      <c r="BIY3" s="22"/>
      <c r="BIZ3" s="22"/>
      <c r="BJA3" s="22"/>
      <c r="BJB3" s="22"/>
      <c r="BJC3" s="22"/>
      <c r="BJD3" s="22"/>
      <c r="BJE3" s="22"/>
      <c r="BJF3" s="22"/>
      <c r="BJG3" s="22"/>
      <c r="BJH3" s="22"/>
      <c r="BJI3" s="22"/>
      <c r="BJJ3" s="22"/>
      <c r="BJK3" s="22"/>
      <c r="BJL3" s="22"/>
      <c r="BJM3" s="22"/>
      <c r="BJN3" s="22"/>
      <c r="BJO3" s="22"/>
      <c r="BJP3" s="22"/>
      <c r="BJQ3" s="22"/>
      <c r="BJR3" s="22"/>
      <c r="BJS3" s="22"/>
      <c r="BJT3" s="22"/>
      <c r="BJU3" s="22"/>
      <c r="BJV3" s="22"/>
      <c r="BJW3" s="22"/>
      <c r="BJX3" s="22"/>
      <c r="BJY3" s="22"/>
      <c r="BJZ3" s="22"/>
      <c r="BKA3" s="22"/>
      <c r="BKB3" s="22"/>
      <c r="BKC3" s="22"/>
      <c r="BKD3" s="22"/>
      <c r="BKE3" s="22"/>
      <c r="BKF3" s="22"/>
      <c r="BKG3" s="22"/>
      <c r="BKH3" s="22"/>
      <c r="BKI3" s="22"/>
      <c r="BKJ3" s="22"/>
      <c r="BKK3" s="22"/>
      <c r="BKL3" s="22"/>
      <c r="BKM3" s="22"/>
      <c r="BKN3" s="22"/>
      <c r="BKO3" s="22"/>
      <c r="BKP3" s="22"/>
      <c r="BKQ3" s="22"/>
      <c r="BKR3" s="22"/>
      <c r="BKS3" s="22"/>
      <c r="BKT3" s="22"/>
      <c r="BKU3" s="22"/>
      <c r="BKV3" s="22"/>
      <c r="BKW3" s="22"/>
      <c r="BKX3" s="22"/>
      <c r="BKY3" s="22"/>
      <c r="BKZ3" s="22"/>
      <c r="BLA3" s="22"/>
      <c r="BLB3" s="22"/>
      <c r="BLC3" s="22"/>
      <c r="BLD3" s="22"/>
      <c r="BLE3" s="22"/>
      <c r="BLF3" s="22"/>
      <c r="BLG3" s="22"/>
      <c r="BLH3" s="22"/>
      <c r="BLI3" s="22"/>
      <c r="BLJ3" s="22"/>
      <c r="BLK3" s="22"/>
      <c r="BLL3" s="22"/>
      <c r="BLM3" s="22"/>
      <c r="BLN3" s="22"/>
      <c r="BLO3" s="22"/>
      <c r="BLP3" s="22"/>
      <c r="BLQ3" s="22"/>
      <c r="BLR3" s="22"/>
      <c r="BLS3" s="22"/>
      <c r="BLT3" s="22"/>
      <c r="BLU3" s="22"/>
      <c r="BLV3" s="22"/>
      <c r="BLW3" s="22"/>
      <c r="BLX3" s="22"/>
      <c r="BLY3" s="22"/>
      <c r="BLZ3" s="22"/>
      <c r="BMA3" s="22"/>
      <c r="BMB3" s="22"/>
      <c r="BMC3" s="22"/>
      <c r="BMD3" s="22"/>
      <c r="BME3" s="22"/>
      <c r="BMF3" s="22"/>
      <c r="BMG3" s="22"/>
      <c r="BMH3" s="22"/>
      <c r="BMI3" s="22"/>
      <c r="BMJ3" s="22"/>
      <c r="BMK3" s="22"/>
      <c r="BML3" s="22"/>
      <c r="BMM3" s="22"/>
      <c r="BMN3" s="22"/>
      <c r="BMO3" s="22"/>
      <c r="BMP3" s="22"/>
      <c r="BMQ3" s="22"/>
      <c r="BMR3" s="22"/>
      <c r="BMS3" s="22"/>
      <c r="BMT3" s="22"/>
      <c r="BMU3" s="22"/>
      <c r="BMV3" s="22"/>
      <c r="BMW3" s="22"/>
      <c r="BMX3" s="22"/>
      <c r="BMY3" s="22"/>
      <c r="BMZ3" s="22"/>
      <c r="BNA3" s="22"/>
      <c r="BNB3" s="22"/>
      <c r="BNC3" s="22"/>
      <c r="BND3" s="22"/>
      <c r="BNE3" s="22"/>
      <c r="BNF3" s="22"/>
      <c r="BNG3" s="22"/>
      <c r="BNH3" s="22"/>
      <c r="BNI3" s="22"/>
      <c r="BNJ3" s="22"/>
      <c r="BNK3" s="22"/>
      <c r="BNL3" s="22"/>
      <c r="BNM3" s="22"/>
      <c r="BNN3" s="22"/>
      <c r="BNO3" s="22"/>
      <c r="BNP3" s="22"/>
      <c r="BNQ3" s="22"/>
      <c r="BNR3" s="22"/>
      <c r="BNS3" s="22"/>
      <c r="BNT3" s="22"/>
      <c r="BNU3" s="22"/>
      <c r="BNV3" s="22"/>
      <c r="BNW3" s="22"/>
      <c r="BNX3" s="22"/>
      <c r="BNY3" s="22"/>
      <c r="BNZ3" s="22"/>
      <c r="BOA3" s="22"/>
      <c r="BOB3" s="22"/>
      <c r="BOC3" s="22"/>
      <c r="BOD3" s="22"/>
      <c r="BOE3" s="22"/>
      <c r="BOF3" s="22"/>
      <c r="BOG3" s="22"/>
      <c r="BOH3" s="22"/>
      <c r="BOI3" s="22"/>
      <c r="BOJ3" s="22"/>
      <c r="BOK3" s="22"/>
      <c r="BOL3" s="22"/>
      <c r="BOM3" s="22"/>
      <c r="BON3" s="22"/>
      <c r="BOO3" s="22"/>
      <c r="BOP3" s="22"/>
      <c r="BOQ3" s="22"/>
      <c r="BOR3" s="22"/>
      <c r="BOS3" s="22"/>
      <c r="BOT3" s="22"/>
      <c r="BOU3" s="22"/>
      <c r="BOV3" s="22"/>
      <c r="BOW3" s="22"/>
      <c r="BOX3" s="22"/>
      <c r="BOY3" s="22"/>
      <c r="BOZ3" s="22"/>
      <c r="BPA3" s="22"/>
      <c r="BPB3" s="22"/>
      <c r="BPC3" s="22"/>
      <c r="BPD3" s="22"/>
      <c r="BPE3" s="22"/>
      <c r="BPF3" s="22"/>
      <c r="BPG3" s="22"/>
      <c r="BPH3" s="22"/>
      <c r="BPI3" s="22"/>
      <c r="BPJ3" s="22"/>
      <c r="BPK3" s="22"/>
      <c r="BPL3" s="22"/>
      <c r="BPM3" s="22"/>
      <c r="BPN3" s="22"/>
      <c r="BPO3" s="22"/>
      <c r="BPP3" s="22"/>
      <c r="BPQ3" s="22"/>
      <c r="BPR3" s="22"/>
      <c r="BPS3" s="22"/>
      <c r="BPT3" s="22"/>
      <c r="BPU3" s="22"/>
      <c r="BPV3" s="22"/>
      <c r="BPW3" s="22"/>
      <c r="BPX3" s="22"/>
      <c r="BPY3" s="22"/>
      <c r="BPZ3" s="22"/>
      <c r="BQA3" s="22"/>
      <c r="BQB3" s="22"/>
      <c r="BQC3" s="22"/>
      <c r="BQD3" s="22"/>
      <c r="BQE3" s="22"/>
      <c r="BQF3" s="22"/>
      <c r="BQG3" s="22"/>
      <c r="BQH3" s="22"/>
      <c r="BQI3" s="22"/>
      <c r="BQJ3" s="22"/>
      <c r="BQK3" s="22"/>
      <c r="BQL3" s="22"/>
      <c r="BQM3" s="22"/>
      <c r="BQN3" s="22"/>
      <c r="BQO3" s="22"/>
      <c r="BQP3" s="22"/>
      <c r="BQQ3" s="22"/>
      <c r="BQR3" s="22"/>
      <c r="BQS3" s="22"/>
      <c r="BQT3" s="22"/>
      <c r="BQU3" s="22"/>
      <c r="BQV3" s="22"/>
      <c r="BQW3" s="22"/>
      <c r="BQX3" s="22"/>
      <c r="BQY3" s="22"/>
      <c r="BQZ3" s="22"/>
      <c r="BRA3" s="22"/>
      <c r="BRB3" s="22"/>
      <c r="BRC3" s="22"/>
      <c r="BRD3" s="22"/>
      <c r="BRE3" s="22"/>
      <c r="BRF3" s="22"/>
      <c r="BRG3" s="22"/>
      <c r="BRH3" s="22"/>
      <c r="BRI3" s="22"/>
      <c r="BRJ3" s="22"/>
      <c r="BRK3" s="22"/>
      <c r="BRL3" s="22"/>
      <c r="BRM3" s="22"/>
      <c r="BRN3" s="22"/>
      <c r="BRO3" s="22"/>
      <c r="BRP3" s="22"/>
      <c r="BRQ3" s="22"/>
      <c r="BRR3" s="22"/>
      <c r="BRS3" s="22"/>
      <c r="BRT3" s="22"/>
      <c r="BRU3" s="22"/>
      <c r="BRV3" s="22"/>
      <c r="BRW3" s="22"/>
      <c r="BRX3" s="22"/>
      <c r="BRY3" s="22"/>
      <c r="BRZ3" s="22"/>
      <c r="BSA3" s="22"/>
      <c r="BSB3" s="22"/>
      <c r="BSC3" s="22"/>
      <c r="BSD3" s="22"/>
      <c r="BSE3" s="22"/>
      <c r="BSF3" s="22"/>
      <c r="BSG3" s="22"/>
      <c r="BSH3" s="22"/>
      <c r="BSI3" s="22"/>
      <c r="BSJ3" s="22"/>
      <c r="BSK3" s="22"/>
      <c r="BSL3" s="22"/>
      <c r="BSM3" s="22"/>
      <c r="BSN3" s="22"/>
      <c r="BSO3" s="22"/>
      <c r="BSP3" s="22"/>
      <c r="BSQ3" s="22"/>
      <c r="BSR3" s="22"/>
      <c r="BSS3" s="22"/>
      <c r="BST3" s="22"/>
      <c r="BSU3" s="22"/>
      <c r="BSV3" s="22"/>
      <c r="BSW3" s="22"/>
      <c r="BSX3" s="22"/>
      <c r="BSY3" s="22"/>
      <c r="BSZ3" s="22"/>
      <c r="BTA3" s="22"/>
      <c r="BTB3" s="22"/>
      <c r="BTC3" s="22"/>
      <c r="BTD3" s="22"/>
      <c r="BTE3" s="22"/>
      <c r="BTF3" s="22"/>
      <c r="BTG3" s="22"/>
      <c r="BTH3" s="22"/>
      <c r="BTI3" s="22"/>
      <c r="BTJ3" s="22"/>
      <c r="BTK3" s="22"/>
      <c r="BTL3" s="22"/>
      <c r="BTM3" s="22"/>
      <c r="BTN3" s="22"/>
      <c r="BTO3" s="22"/>
      <c r="BTP3" s="22"/>
      <c r="BTQ3" s="22"/>
      <c r="BTR3" s="22"/>
      <c r="BTS3" s="22"/>
      <c r="BTT3" s="22"/>
      <c r="BTU3" s="22"/>
      <c r="BTV3" s="22"/>
      <c r="BTW3" s="22"/>
      <c r="BTX3" s="22"/>
      <c r="BTY3" s="22"/>
      <c r="BTZ3" s="22"/>
      <c r="BUA3" s="22"/>
      <c r="BUB3" s="22"/>
      <c r="BUC3" s="22"/>
      <c r="BUD3" s="22"/>
      <c r="BUE3" s="22"/>
      <c r="BUF3" s="22"/>
      <c r="BUG3" s="22"/>
      <c r="BUH3" s="22"/>
      <c r="BUI3" s="22"/>
      <c r="BUJ3" s="22"/>
      <c r="BUK3" s="22"/>
      <c r="BUL3" s="22"/>
      <c r="BUM3" s="22"/>
      <c r="BUN3" s="22"/>
      <c r="BUO3" s="22"/>
      <c r="BUP3" s="22"/>
      <c r="BUQ3" s="22"/>
      <c r="BUR3" s="22"/>
      <c r="BUS3" s="22"/>
      <c r="BUT3" s="22"/>
      <c r="BUU3" s="22"/>
      <c r="BUV3" s="22"/>
      <c r="BUW3" s="22"/>
      <c r="BUX3" s="22"/>
      <c r="BUY3" s="22"/>
      <c r="BUZ3" s="22"/>
      <c r="BVA3" s="22"/>
      <c r="BVB3" s="22"/>
      <c r="BVC3" s="22"/>
      <c r="BVD3" s="22"/>
      <c r="BVE3" s="22"/>
      <c r="BVF3" s="22"/>
      <c r="BVG3" s="22"/>
      <c r="BVH3" s="22"/>
      <c r="BVI3" s="22"/>
      <c r="BVJ3" s="22"/>
      <c r="BVK3" s="22"/>
      <c r="BVL3" s="22"/>
      <c r="BVM3" s="22"/>
      <c r="BVN3" s="22"/>
      <c r="BVO3" s="22"/>
      <c r="BVP3" s="22"/>
      <c r="BVQ3" s="22"/>
      <c r="BVR3" s="22"/>
      <c r="BVS3" s="22"/>
      <c r="BVT3" s="22"/>
      <c r="BVU3" s="22"/>
      <c r="BVV3" s="22"/>
      <c r="BVW3" s="22"/>
      <c r="BVX3" s="22"/>
      <c r="BVY3" s="22"/>
      <c r="BVZ3" s="22"/>
      <c r="BWA3" s="22"/>
      <c r="BWB3" s="22"/>
      <c r="BWC3" s="22"/>
      <c r="BWD3" s="22"/>
      <c r="BWE3" s="22"/>
      <c r="BWF3" s="22"/>
      <c r="BWG3" s="22"/>
      <c r="BWH3" s="22"/>
      <c r="BWI3" s="22"/>
      <c r="BWJ3" s="22"/>
      <c r="BWK3" s="22"/>
      <c r="BWL3" s="22"/>
      <c r="BWM3" s="22"/>
      <c r="BWN3" s="22"/>
      <c r="BWO3" s="22"/>
      <c r="BWP3" s="22"/>
      <c r="BWQ3" s="22"/>
      <c r="BWR3" s="22"/>
      <c r="BWS3" s="22"/>
      <c r="BWT3" s="22"/>
      <c r="BWU3" s="22"/>
      <c r="BWV3" s="22"/>
      <c r="BWW3" s="22"/>
      <c r="BWX3" s="22"/>
      <c r="BWY3" s="22"/>
      <c r="BWZ3" s="22"/>
      <c r="BXA3" s="22"/>
      <c r="BXB3" s="22"/>
      <c r="BXC3" s="22"/>
      <c r="BXD3" s="22"/>
      <c r="BXE3" s="22"/>
      <c r="BXF3" s="22"/>
      <c r="BXG3" s="22"/>
      <c r="BXH3" s="22"/>
      <c r="BXI3" s="22"/>
      <c r="BXJ3" s="22"/>
      <c r="BXK3" s="22"/>
      <c r="BXL3" s="22"/>
      <c r="BXM3" s="22"/>
      <c r="BXN3" s="22"/>
      <c r="BXO3" s="22"/>
      <c r="BXP3" s="22"/>
      <c r="BXQ3" s="22"/>
      <c r="BXR3" s="22"/>
      <c r="BXS3" s="22"/>
      <c r="BXT3" s="22"/>
      <c r="BXU3" s="22"/>
      <c r="BXV3" s="22"/>
      <c r="BXW3" s="22"/>
      <c r="BXX3" s="22"/>
      <c r="BXY3" s="22"/>
      <c r="BXZ3" s="22"/>
      <c r="BYA3" s="22"/>
      <c r="BYB3" s="22"/>
      <c r="BYC3" s="22"/>
      <c r="BYD3" s="22"/>
      <c r="BYE3" s="22"/>
      <c r="BYF3" s="22"/>
      <c r="BYG3" s="22"/>
      <c r="BYH3" s="22"/>
      <c r="BYI3" s="22"/>
      <c r="BYJ3" s="22"/>
      <c r="BYK3" s="22"/>
      <c r="BYL3" s="22"/>
      <c r="BYM3" s="22"/>
      <c r="BYN3" s="22"/>
      <c r="BYO3" s="22"/>
      <c r="BYP3" s="22"/>
      <c r="BYQ3" s="22"/>
      <c r="BYR3" s="22"/>
      <c r="BYS3" s="22"/>
      <c r="BYT3" s="22"/>
      <c r="BYU3" s="22"/>
      <c r="BYV3" s="22"/>
      <c r="BYW3" s="22"/>
      <c r="BYX3" s="22"/>
      <c r="BYY3" s="22"/>
      <c r="BYZ3" s="22"/>
      <c r="BZA3" s="22"/>
      <c r="BZB3" s="22"/>
      <c r="BZC3" s="22"/>
      <c r="BZD3" s="22"/>
      <c r="BZE3" s="22"/>
      <c r="BZF3" s="22"/>
      <c r="BZG3" s="22"/>
      <c r="BZH3" s="22"/>
      <c r="BZI3" s="22"/>
      <c r="BZJ3" s="22"/>
      <c r="BZK3" s="22"/>
      <c r="BZL3" s="22"/>
      <c r="BZM3" s="22"/>
      <c r="BZN3" s="22"/>
      <c r="BZO3" s="22"/>
      <c r="BZP3" s="22"/>
      <c r="BZQ3" s="22"/>
      <c r="BZR3" s="22"/>
      <c r="BZS3" s="22"/>
      <c r="BZT3" s="22"/>
      <c r="BZU3" s="22"/>
      <c r="BZV3" s="22"/>
      <c r="BZW3" s="22"/>
      <c r="BZX3" s="22"/>
      <c r="BZY3" s="22"/>
      <c r="BZZ3" s="22"/>
      <c r="CAA3" s="22"/>
      <c r="CAB3" s="22"/>
      <c r="CAC3" s="22"/>
      <c r="CAD3" s="22"/>
      <c r="CAE3" s="22"/>
      <c r="CAF3" s="22"/>
      <c r="CAG3" s="22"/>
      <c r="CAH3" s="22"/>
      <c r="CAI3" s="22"/>
      <c r="CAJ3" s="22"/>
      <c r="CAK3" s="22"/>
      <c r="CAL3" s="22"/>
      <c r="CAM3" s="22"/>
      <c r="CAN3" s="22"/>
      <c r="CAO3" s="22"/>
      <c r="CAP3" s="22"/>
      <c r="CAQ3" s="22"/>
      <c r="CAR3" s="22"/>
      <c r="CAS3" s="22"/>
      <c r="CAT3" s="22"/>
      <c r="CAU3" s="22"/>
      <c r="CAV3" s="22"/>
      <c r="CAW3" s="22"/>
      <c r="CAX3" s="22"/>
      <c r="CAY3" s="22"/>
      <c r="CAZ3" s="22"/>
      <c r="CBA3" s="22"/>
      <c r="CBB3" s="22"/>
      <c r="CBC3" s="22"/>
      <c r="CBD3" s="22"/>
      <c r="CBE3" s="22"/>
      <c r="CBF3" s="22"/>
      <c r="CBG3" s="22"/>
      <c r="CBH3" s="22"/>
      <c r="CBI3" s="22"/>
      <c r="CBJ3" s="22"/>
      <c r="CBK3" s="22"/>
      <c r="CBL3" s="22"/>
      <c r="CBM3" s="22"/>
      <c r="CBN3" s="22"/>
      <c r="CBO3" s="22"/>
      <c r="CBP3" s="22"/>
      <c r="CBQ3" s="22"/>
      <c r="CBR3" s="22"/>
      <c r="CBS3" s="22"/>
      <c r="CBT3" s="22"/>
      <c r="CBU3" s="22"/>
      <c r="CBV3" s="22"/>
      <c r="CBW3" s="22"/>
      <c r="CBX3" s="22"/>
      <c r="CBY3" s="22"/>
      <c r="CBZ3" s="22"/>
      <c r="CCA3" s="22"/>
      <c r="CCB3" s="22"/>
      <c r="CCC3" s="22"/>
      <c r="CCD3" s="22"/>
      <c r="CCE3" s="22"/>
      <c r="CCF3" s="22"/>
      <c r="CCG3" s="22"/>
      <c r="CCH3" s="22"/>
      <c r="CCI3" s="22"/>
      <c r="CCJ3" s="22"/>
      <c r="CCK3" s="22"/>
      <c r="CCL3" s="22"/>
      <c r="CCM3" s="22"/>
      <c r="CCN3" s="22"/>
      <c r="CCO3" s="22"/>
      <c r="CCP3" s="22"/>
      <c r="CCQ3" s="22"/>
      <c r="CCR3" s="22"/>
      <c r="CCS3" s="22"/>
      <c r="CCT3" s="22"/>
      <c r="CCU3" s="22"/>
      <c r="CCV3" s="22"/>
      <c r="CCW3" s="22"/>
      <c r="CCX3" s="22"/>
      <c r="CCY3" s="22"/>
      <c r="CCZ3" s="22"/>
      <c r="CDA3" s="22"/>
      <c r="CDB3" s="22"/>
      <c r="CDC3" s="22"/>
      <c r="CDD3" s="22"/>
      <c r="CDE3" s="22"/>
      <c r="CDF3" s="22"/>
      <c r="CDG3" s="22"/>
      <c r="CDH3" s="22"/>
      <c r="CDI3" s="22"/>
      <c r="CDJ3" s="22"/>
      <c r="CDK3" s="22"/>
      <c r="CDL3" s="22"/>
      <c r="CDM3" s="22"/>
      <c r="CDN3" s="22"/>
      <c r="CDO3" s="22"/>
      <c r="CDP3" s="22"/>
      <c r="CDQ3" s="22"/>
      <c r="CDR3" s="22"/>
      <c r="CDS3" s="22"/>
      <c r="CDT3" s="22"/>
      <c r="CDU3" s="22"/>
      <c r="CDV3" s="22"/>
      <c r="CDW3" s="22"/>
      <c r="CDX3" s="22"/>
      <c r="CDY3" s="22"/>
      <c r="CDZ3" s="22"/>
      <c r="CEA3" s="22"/>
      <c r="CEB3" s="22"/>
      <c r="CEC3" s="22"/>
      <c r="CED3" s="22"/>
      <c r="CEE3" s="22"/>
      <c r="CEF3" s="22"/>
      <c r="CEG3" s="22"/>
      <c r="CEH3" s="22"/>
      <c r="CEI3" s="22"/>
      <c r="CEJ3" s="22"/>
      <c r="CEK3" s="22"/>
      <c r="CEL3" s="22"/>
      <c r="CEM3" s="22"/>
      <c r="CEN3" s="22"/>
      <c r="CEO3" s="22"/>
      <c r="CEP3" s="22"/>
      <c r="CEQ3" s="22"/>
      <c r="CER3" s="22"/>
      <c r="CES3" s="22"/>
      <c r="CET3" s="22"/>
      <c r="CEU3" s="22"/>
      <c r="CEV3" s="22"/>
      <c r="CEW3" s="22"/>
      <c r="CEX3" s="22"/>
      <c r="CEY3" s="22"/>
      <c r="CEZ3" s="22"/>
      <c r="CFA3" s="22"/>
      <c r="CFB3" s="22"/>
      <c r="CFC3" s="22"/>
      <c r="CFD3" s="22"/>
      <c r="CFE3" s="22"/>
      <c r="CFF3" s="22"/>
      <c r="CFG3" s="22"/>
      <c r="CFH3" s="22"/>
      <c r="CFI3" s="22"/>
      <c r="CFJ3" s="22"/>
      <c r="CFK3" s="22"/>
      <c r="CFL3" s="22"/>
      <c r="CFM3" s="22"/>
      <c r="CFN3" s="22"/>
      <c r="CFO3" s="22"/>
      <c r="CFP3" s="22"/>
      <c r="CFQ3" s="22"/>
      <c r="CFR3" s="22"/>
      <c r="CFS3" s="22"/>
      <c r="CFT3" s="22"/>
      <c r="CFU3" s="22"/>
      <c r="CFV3" s="22"/>
      <c r="CFW3" s="22"/>
      <c r="CFX3" s="22"/>
      <c r="CFY3" s="22"/>
      <c r="CFZ3" s="22"/>
      <c r="CGA3" s="22"/>
      <c r="CGB3" s="22"/>
      <c r="CGC3" s="22"/>
      <c r="CGD3" s="22"/>
      <c r="CGE3" s="22"/>
      <c r="CGF3" s="22"/>
      <c r="CGG3" s="22"/>
      <c r="CGH3" s="22"/>
      <c r="CGI3" s="22"/>
      <c r="CGJ3" s="22"/>
      <c r="CGK3" s="22"/>
      <c r="CGL3" s="22"/>
      <c r="CGM3" s="22"/>
      <c r="CGN3" s="22"/>
      <c r="CGO3" s="22"/>
      <c r="CGP3" s="22"/>
      <c r="CGQ3" s="22"/>
      <c r="CGR3" s="22"/>
      <c r="CGS3" s="22"/>
      <c r="CGT3" s="22"/>
      <c r="CGU3" s="22"/>
      <c r="CGV3" s="22"/>
      <c r="CGW3" s="22"/>
      <c r="CGX3" s="22"/>
      <c r="CGY3" s="22"/>
      <c r="CGZ3" s="22"/>
      <c r="CHA3" s="22"/>
      <c r="CHB3" s="22"/>
      <c r="CHC3" s="22"/>
      <c r="CHD3" s="22"/>
      <c r="CHE3" s="22"/>
      <c r="CHF3" s="22"/>
      <c r="CHG3" s="22"/>
      <c r="CHH3" s="22"/>
      <c r="CHI3" s="22"/>
      <c r="CHJ3" s="22"/>
      <c r="CHK3" s="22"/>
      <c r="CHL3" s="22"/>
      <c r="CHM3" s="22"/>
      <c r="CHN3" s="22"/>
      <c r="CHO3" s="22"/>
      <c r="CHP3" s="22"/>
      <c r="CHQ3" s="22"/>
      <c r="CHR3" s="22"/>
      <c r="CHS3" s="22"/>
      <c r="CHT3" s="22"/>
      <c r="CHU3" s="22"/>
      <c r="CHV3" s="22"/>
      <c r="CHW3" s="22"/>
      <c r="CHX3" s="22"/>
      <c r="CHY3" s="22"/>
      <c r="CHZ3" s="22"/>
      <c r="CIA3" s="22"/>
      <c r="CIB3" s="22"/>
      <c r="CIC3" s="22"/>
      <c r="CID3" s="22"/>
      <c r="CIE3" s="22"/>
      <c r="CIF3" s="22"/>
      <c r="CIG3" s="22"/>
      <c r="CIH3" s="22"/>
      <c r="CII3" s="22"/>
      <c r="CIJ3" s="22"/>
      <c r="CIK3" s="22"/>
      <c r="CIL3" s="22"/>
      <c r="CIM3" s="22"/>
      <c r="CIN3" s="22"/>
      <c r="CIO3" s="22"/>
      <c r="CIP3" s="22"/>
      <c r="CIQ3" s="22"/>
      <c r="CIR3" s="22"/>
      <c r="CIS3" s="22"/>
      <c r="CIT3" s="22"/>
      <c r="CIU3" s="22"/>
      <c r="CIV3" s="22"/>
      <c r="CIW3" s="22"/>
      <c r="CIX3" s="22"/>
      <c r="CIY3" s="22"/>
      <c r="CIZ3" s="22"/>
      <c r="CJA3" s="22"/>
      <c r="CJB3" s="22"/>
      <c r="CJC3" s="22"/>
      <c r="CJD3" s="22"/>
      <c r="CJE3" s="22"/>
      <c r="CJF3" s="22"/>
      <c r="CJG3" s="22"/>
      <c r="CJH3" s="22"/>
      <c r="CJI3" s="22"/>
      <c r="CJJ3" s="22"/>
      <c r="CJK3" s="22"/>
      <c r="CJL3" s="22"/>
      <c r="CJM3" s="22"/>
      <c r="CJN3" s="22"/>
      <c r="CJO3" s="22"/>
      <c r="CJP3" s="22"/>
      <c r="CJQ3" s="22"/>
      <c r="CJR3" s="22"/>
      <c r="CJS3" s="22"/>
      <c r="CJT3" s="22"/>
      <c r="CJU3" s="22"/>
      <c r="CJV3" s="22"/>
      <c r="CJW3" s="22"/>
      <c r="CJX3" s="22"/>
      <c r="CJY3" s="22"/>
      <c r="CJZ3" s="22"/>
      <c r="CKA3" s="22"/>
      <c r="CKB3" s="22"/>
      <c r="CKC3" s="22"/>
      <c r="CKD3" s="22"/>
      <c r="CKE3" s="22"/>
      <c r="CKF3" s="22"/>
      <c r="CKG3" s="22"/>
      <c r="CKH3" s="22"/>
      <c r="CKI3" s="22"/>
      <c r="CKJ3" s="22"/>
      <c r="CKK3" s="22"/>
      <c r="CKL3" s="22"/>
      <c r="CKM3" s="22"/>
      <c r="CKN3" s="22"/>
      <c r="CKO3" s="22"/>
      <c r="CKP3" s="22"/>
      <c r="CKQ3" s="22"/>
      <c r="CKR3" s="22"/>
      <c r="CKS3" s="22"/>
      <c r="CKT3" s="22"/>
      <c r="CKU3" s="22"/>
      <c r="CKV3" s="22"/>
      <c r="CKW3" s="22"/>
      <c r="CKX3" s="22"/>
      <c r="CKY3" s="22"/>
      <c r="CKZ3" s="22"/>
      <c r="CLA3" s="22"/>
      <c r="CLB3" s="22"/>
      <c r="CLC3" s="22"/>
      <c r="CLD3" s="22"/>
      <c r="CLE3" s="22"/>
      <c r="CLF3" s="22"/>
      <c r="CLG3" s="22"/>
      <c r="CLH3" s="22"/>
      <c r="CLI3" s="22"/>
      <c r="CLJ3" s="22"/>
      <c r="CLK3" s="22"/>
      <c r="CLL3" s="22"/>
      <c r="CLM3" s="22"/>
      <c r="CLN3" s="22"/>
      <c r="CLO3" s="22"/>
      <c r="CLP3" s="22"/>
      <c r="CLQ3" s="22"/>
      <c r="CLR3" s="22"/>
      <c r="CLS3" s="22"/>
      <c r="CLT3" s="22"/>
      <c r="CLU3" s="22"/>
      <c r="CLV3" s="22"/>
      <c r="CLW3" s="22"/>
      <c r="CLX3" s="22"/>
      <c r="CLY3" s="22"/>
      <c r="CLZ3" s="22"/>
      <c r="CMA3" s="22"/>
      <c r="CMB3" s="22"/>
      <c r="CMC3" s="22"/>
      <c r="CMD3" s="22"/>
      <c r="CME3" s="22"/>
      <c r="CMF3" s="22"/>
      <c r="CMG3" s="22"/>
      <c r="CMH3" s="22"/>
      <c r="CMI3" s="22"/>
      <c r="CMJ3" s="22"/>
      <c r="CMK3" s="22"/>
      <c r="CML3" s="22"/>
      <c r="CMM3" s="22"/>
      <c r="CMN3" s="22"/>
      <c r="CMO3" s="22"/>
      <c r="CMP3" s="22"/>
      <c r="CMQ3" s="22"/>
      <c r="CMR3" s="22"/>
      <c r="CMS3" s="22"/>
      <c r="CMT3" s="22"/>
      <c r="CMU3" s="22"/>
      <c r="CMV3" s="22"/>
      <c r="CMW3" s="22"/>
      <c r="CMX3" s="22"/>
      <c r="CMY3" s="22"/>
      <c r="CMZ3" s="22"/>
      <c r="CNA3" s="22"/>
      <c r="CNB3" s="22"/>
      <c r="CNC3" s="22"/>
      <c r="CND3" s="22"/>
      <c r="CNE3" s="22"/>
      <c r="CNF3" s="22"/>
      <c r="CNG3" s="22"/>
      <c r="CNH3" s="22"/>
      <c r="CNI3" s="22"/>
      <c r="CNJ3" s="22"/>
      <c r="CNK3" s="22"/>
      <c r="CNL3" s="22"/>
      <c r="CNM3" s="22"/>
      <c r="CNN3" s="22"/>
      <c r="CNO3" s="22"/>
      <c r="CNP3" s="22"/>
      <c r="CNQ3" s="22"/>
      <c r="CNR3" s="22"/>
      <c r="CNS3" s="22"/>
      <c r="CNT3" s="22"/>
      <c r="CNU3" s="22"/>
      <c r="CNV3" s="22"/>
      <c r="CNW3" s="22"/>
      <c r="CNX3" s="22"/>
      <c r="CNY3" s="22"/>
      <c r="CNZ3" s="22"/>
      <c r="COA3" s="22"/>
      <c r="COB3" s="22"/>
      <c r="COC3" s="22"/>
      <c r="COD3" s="22"/>
      <c r="COE3" s="22"/>
      <c r="COF3" s="22"/>
      <c r="COG3" s="22"/>
      <c r="COH3" s="22"/>
      <c r="COI3" s="22"/>
      <c r="COJ3" s="22"/>
      <c r="COK3" s="22"/>
      <c r="COL3" s="22"/>
      <c r="COM3" s="22"/>
      <c r="CON3" s="22"/>
      <c r="COO3" s="22"/>
      <c r="COP3" s="22"/>
      <c r="COQ3" s="22"/>
      <c r="COR3" s="22"/>
      <c r="COS3" s="22"/>
      <c r="COT3" s="22"/>
      <c r="COU3" s="22"/>
      <c r="COV3" s="22"/>
      <c r="COW3" s="22"/>
      <c r="COX3" s="22"/>
      <c r="COY3" s="22"/>
      <c r="COZ3" s="22"/>
      <c r="CPA3" s="22"/>
      <c r="CPB3" s="22"/>
      <c r="CPC3" s="22"/>
      <c r="CPD3" s="22"/>
      <c r="CPE3" s="22"/>
      <c r="CPF3" s="22"/>
      <c r="CPG3" s="22"/>
      <c r="CPH3" s="22"/>
      <c r="CPI3" s="22"/>
      <c r="CPJ3" s="22"/>
      <c r="CPK3" s="22"/>
      <c r="CPL3" s="22"/>
      <c r="CPM3" s="22"/>
      <c r="CPN3" s="22"/>
      <c r="CPO3" s="22"/>
      <c r="CPP3" s="22"/>
      <c r="CPQ3" s="22"/>
      <c r="CPR3" s="22"/>
      <c r="CPS3" s="22"/>
      <c r="CPT3" s="22"/>
      <c r="CPU3" s="22"/>
      <c r="CPV3" s="22"/>
      <c r="CPW3" s="22"/>
      <c r="CPX3" s="22"/>
      <c r="CPY3" s="22"/>
      <c r="CPZ3" s="22"/>
      <c r="CQA3" s="22"/>
      <c r="CQB3" s="22"/>
      <c r="CQC3" s="22"/>
      <c r="CQD3" s="22"/>
      <c r="CQE3" s="22"/>
      <c r="CQF3" s="22"/>
      <c r="CQG3" s="22"/>
      <c r="CQH3" s="22"/>
      <c r="CQI3" s="22"/>
      <c r="CQJ3" s="22"/>
      <c r="CQK3" s="22"/>
      <c r="CQL3" s="22"/>
      <c r="CQM3" s="22"/>
      <c r="CQN3" s="22"/>
      <c r="CQO3" s="22"/>
      <c r="CQP3" s="22"/>
      <c r="CQQ3" s="22"/>
      <c r="CQR3" s="22"/>
      <c r="CQS3" s="22"/>
      <c r="CQT3" s="22"/>
      <c r="CQU3" s="22"/>
      <c r="CQV3" s="22"/>
      <c r="CQW3" s="22"/>
      <c r="CQX3" s="22"/>
      <c r="CQY3" s="22"/>
      <c r="CQZ3" s="22"/>
      <c r="CRA3" s="22"/>
      <c r="CRB3" s="22"/>
      <c r="CRC3" s="22"/>
      <c r="CRD3" s="22"/>
      <c r="CRE3" s="22"/>
      <c r="CRF3" s="22"/>
      <c r="CRG3" s="22"/>
      <c r="CRH3" s="22"/>
      <c r="CRI3" s="22"/>
      <c r="CRJ3" s="22"/>
      <c r="CRK3" s="22"/>
      <c r="CRL3" s="22"/>
      <c r="CRM3" s="22"/>
      <c r="CRN3" s="22"/>
      <c r="CRO3" s="22"/>
      <c r="CRP3" s="22"/>
      <c r="CRQ3" s="22"/>
      <c r="CRR3" s="22"/>
      <c r="CRS3" s="22"/>
      <c r="CRT3" s="22"/>
      <c r="CRU3" s="22"/>
      <c r="CRV3" s="22"/>
      <c r="CRW3" s="22"/>
      <c r="CRX3" s="22"/>
      <c r="CRY3" s="22"/>
      <c r="CRZ3" s="22"/>
      <c r="CSA3" s="22"/>
      <c r="CSB3" s="22"/>
      <c r="CSC3" s="22"/>
      <c r="CSD3" s="22"/>
      <c r="CSE3" s="22"/>
      <c r="CSF3" s="22"/>
      <c r="CSG3" s="22"/>
      <c r="CSH3" s="22"/>
      <c r="CSI3" s="22"/>
      <c r="CSJ3" s="22"/>
      <c r="CSK3" s="22"/>
      <c r="CSL3" s="22"/>
      <c r="CSM3" s="22"/>
      <c r="CSN3" s="22"/>
      <c r="CSO3" s="22"/>
      <c r="CSP3" s="22"/>
      <c r="CSQ3" s="22"/>
      <c r="CSR3" s="22"/>
      <c r="CSS3" s="22"/>
      <c r="CST3" s="22"/>
      <c r="CSU3" s="22"/>
      <c r="CSV3" s="22"/>
      <c r="CSW3" s="22"/>
      <c r="CSX3" s="22"/>
      <c r="CSY3" s="22"/>
      <c r="CSZ3" s="22"/>
      <c r="CTA3" s="22"/>
      <c r="CTB3" s="22"/>
      <c r="CTC3" s="22"/>
      <c r="CTD3" s="22"/>
      <c r="CTE3" s="22"/>
      <c r="CTF3" s="22"/>
      <c r="CTG3" s="22"/>
      <c r="CTH3" s="22"/>
      <c r="CTI3" s="22"/>
      <c r="CTJ3" s="22"/>
      <c r="CTK3" s="22"/>
      <c r="CTL3" s="22"/>
      <c r="CTM3" s="22"/>
      <c r="CTN3" s="22"/>
      <c r="CTO3" s="22"/>
      <c r="CTP3" s="22"/>
      <c r="CTQ3" s="22"/>
      <c r="CTR3" s="22"/>
      <c r="CTS3" s="22"/>
      <c r="CTT3" s="22"/>
      <c r="CTU3" s="22"/>
      <c r="CTV3" s="22"/>
      <c r="CTW3" s="22"/>
      <c r="CTX3" s="22"/>
      <c r="CTY3" s="22"/>
      <c r="CTZ3" s="22"/>
      <c r="CUA3" s="22"/>
      <c r="CUB3" s="22"/>
      <c r="CUC3" s="22"/>
      <c r="CUD3" s="22"/>
      <c r="CUE3" s="22"/>
      <c r="CUF3" s="22"/>
      <c r="CUG3" s="22"/>
      <c r="CUH3" s="22"/>
      <c r="CUI3" s="22"/>
      <c r="CUJ3" s="22"/>
      <c r="CUK3" s="22"/>
      <c r="CUL3" s="22"/>
      <c r="CUM3" s="22"/>
      <c r="CUN3" s="22"/>
      <c r="CUO3" s="22"/>
      <c r="CUP3" s="22"/>
      <c r="CUQ3" s="22"/>
      <c r="CUR3" s="22"/>
      <c r="CUS3" s="22"/>
      <c r="CUT3" s="22"/>
      <c r="CUU3" s="22"/>
      <c r="CUV3" s="22"/>
      <c r="CUW3" s="22"/>
      <c r="CUX3" s="22"/>
      <c r="CUY3" s="22"/>
      <c r="CUZ3" s="22"/>
      <c r="CVA3" s="22"/>
      <c r="CVB3" s="22"/>
      <c r="CVC3" s="22"/>
      <c r="CVD3" s="22"/>
      <c r="CVE3" s="22"/>
      <c r="CVF3" s="22"/>
      <c r="CVG3" s="22"/>
      <c r="CVH3" s="22"/>
      <c r="CVI3" s="22"/>
      <c r="CVJ3" s="22"/>
      <c r="CVK3" s="22"/>
      <c r="CVL3" s="22"/>
      <c r="CVM3" s="22"/>
      <c r="CVN3" s="22"/>
      <c r="CVO3" s="22"/>
      <c r="CVP3" s="22"/>
      <c r="CVQ3" s="22"/>
      <c r="CVR3" s="22"/>
      <c r="CVS3" s="22"/>
      <c r="CVT3" s="22"/>
      <c r="CVU3" s="22"/>
      <c r="CVV3" s="22"/>
      <c r="CVW3" s="22"/>
      <c r="CVX3" s="22"/>
      <c r="CVY3" s="22"/>
      <c r="CVZ3" s="22"/>
      <c r="CWA3" s="22"/>
      <c r="CWB3" s="22"/>
      <c r="CWC3" s="22"/>
      <c r="CWD3" s="22"/>
      <c r="CWE3" s="22"/>
      <c r="CWF3" s="22"/>
      <c r="CWG3" s="22"/>
      <c r="CWH3" s="22"/>
      <c r="CWI3" s="22"/>
      <c r="CWJ3" s="22"/>
      <c r="CWK3" s="22"/>
      <c r="CWL3" s="22"/>
      <c r="CWM3" s="22"/>
      <c r="CWN3" s="22"/>
      <c r="CWO3" s="22"/>
      <c r="CWP3" s="22"/>
      <c r="CWQ3" s="22"/>
      <c r="CWR3" s="22"/>
      <c r="CWS3" s="22"/>
      <c r="CWT3" s="22"/>
      <c r="CWU3" s="22"/>
      <c r="CWV3" s="22"/>
      <c r="CWW3" s="22"/>
      <c r="CWX3" s="22"/>
      <c r="CWY3" s="22"/>
      <c r="CWZ3" s="22"/>
      <c r="CXA3" s="22"/>
      <c r="CXB3" s="22"/>
      <c r="CXC3" s="22"/>
      <c r="CXD3" s="22"/>
      <c r="CXE3" s="22"/>
      <c r="CXF3" s="22"/>
      <c r="CXG3" s="22"/>
      <c r="CXH3" s="22"/>
      <c r="CXI3" s="22"/>
      <c r="CXJ3" s="22"/>
      <c r="CXK3" s="22"/>
      <c r="CXL3" s="22"/>
      <c r="CXM3" s="22"/>
      <c r="CXN3" s="22"/>
      <c r="CXO3" s="22"/>
      <c r="CXP3" s="22"/>
      <c r="CXQ3" s="22"/>
      <c r="CXR3" s="22"/>
      <c r="CXS3" s="22"/>
      <c r="CXT3" s="22"/>
      <c r="CXU3" s="22"/>
      <c r="CXV3" s="22"/>
      <c r="CXW3" s="22"/>
      <c r="CXX3" s="22"/>
      <c r="CXY3" s="22"/>
      <c r="CXZ3" s="22"/>
      <c r="CYA3" s="22"/>
      <c r="CYB3" s="22"/>
      <c r="CYC3" s="22"/>
      <c r="CYD3" s="22"/>
      <c r="CYE3" s="22"/>
      <c r="CYF3" s="22"/>
      <c r="CYG3" s="22"/>
      <c r="CYH3" s="22"/>
      <c r="CYI3" s="22"/>
      <c r="CYJ3" s="22"/>
      <c r="CYK3" s="22"/>
      <c r="CYL3" s="22"/>
      <c r="CYM3" s="22"/>
      <c r="CYN3" s="22"/>
      <c r="CYO3" s="22"/>
      <c r="CYP3" s="22"/>
      <c r="CYQ3" s="22"/>
      <c r="CYR3" s="22"/>
      <c r="CYS3" s="22"/>
      <c r="CYT3" s="22"/>
      <c r="CYU3" s="22"/>
      <c r="CYV3" s="22"/>
      <c r="CYW3" s="22"/>
      <c r="CYX3" s="22"/>
      <c r="CYY3" s="22"/>
      <c r="CYZ3" s="22"/>
      <c r="CZA3" s="22"/>
      <c r="CZB3" s="22"/>
      <c r="CZC3" s="22"/>
      <c r="CZD3" s="22"/>
      <c r="CZE3" s="22"/>
      <c r="CZF3" s="22"/>
      <c r="CZG3" s="22"/>
      <c r="CZH3" s="22"/>
      <c r="CZI3" s="22"/>
      <c r="CZJ3" s="22"/>
      <c r="CZK3" s="22"/>
      <c r="CZL3" s="22"/>
      <c r="CZM3" s="22"/>
      <c r="CZN3" s="22"/>
      <c r="CZO3" s="22"/>
      <c r="CZP3" s="22"/>
      <c r="CZQ3" s="22"/>
      <c r="CZR3" s="22"/>
      <c r="CZS3" s="22"/>
      <c r="CZT3" s="22"/>
      <c r="CZU3" s="22"/>
      <c r="CZV3" s="22"/>
      <c r="CZW3" s="22"/>
      <c r="CZX3" s="22"/>
      <c r="CZY3" s="22"/>
      <c r="CZZ3" s="22"/>
      <c r="DAA3" s="22"/>
      <c r="DAB3" s="22"/>
      <c r="DAC3" s="22"/>
      <c r="DAD3" s="22"/>
      <c r="DAE3" s="22"/>
      <c r="DAF3" s="22"/>
      <c r="DAG3" s="22"/>
      <c r="DAH3" s="22"/>
      <c r="DAI3" s="22"/>
      <c r="DAJ3" s="22"/>
      <c r="DAK3" s="22"/>
      <c r="DAL3" s="22"/>
      <c r="DAM3" s="22"/>
      <c r="DAN3" s="22"/>
      <c r="DAO3" s="22"/>
      <c r="DAP3" s="22"/>
      <c r="DAQ3" s="22"/>
      <c r="DAR3" s="22"/>
      <c r="DAS3" s="22"/>
      <c r="DAT3" s="22"/>
      <c r="DAU3" s="22"/>
      <c r="DAV3" s="22"/>
      <c r="DAW3" s="22"/>
      <c r="DAX3" s="22"/>
      <c r="DAY3" s="22"/>
      <c r="DAZ3" s="22"/>
      <c r="DBA3" s="22"/>
      <c r="DBB3" s="22"/>
      <c r="DBC3" s="22"/>
      <c r="DBD3" s="22"/>
      <c r="DBE3" s="22"/>
      <c r="DBF3" s="22"/>
      <c r="DBG3" s="22"/>
      <c r="DBH3" s="22"/>
      <c r="DBI3" s="22"/>
      <c r="DBJ3" s="22"/>
      <c r="DBK3" s="22"/>
      <c r="DBL3" s="22"/>
      <c r="DBM3" s="22"/>
      <c r="DBN3" s="22"/>
      <c r="DBO3" s="22"/>
      <c r="DBP3" s="22"/>
      <c r="DBQ3" s="22"/>
      <c r="DBR3" s="22"/>
      <c r="DBS3" s="22"/>
      <c r="DBT3" s="22"/>
      <c r="DBU3" s="22"/>
      <c r="DBV3" s="22"/>
      <c r="DBW3" s="22"/>
      <c r="DBX3" s="22"/>
      <c r="DBY3" s="22"/>
      <c r="DBZ3" s="22"/>
      <c r="DCA3" s="22"/>
      <c r="DCB3" s="22"/>
      <c r="DCC3" s="22"/>
      <c r="DCD3" s="22"/>
      <c r="DCE3" s="22"/>
      <c r="DCF3" s="22"/>
      <c r="DCG3" s="22"/>
      <c r="DCH3" s="22"/>
      <c r="DCI3" s="22"/>
      <c r="DCJ3" s="22"/>
      <c r="DCK3" s="22"/>
      <c r="DCL3" s="22"/>
      <c r="DCM3" s="22"/>
      <c r="DCN3" s="22"/>
      <c r="DCO3" s="22"/>
      <c r="DCP3" s="22"/>
      <c r="DCQ3" s="22"/>
      <c r="DCR3" s="22"/>
      <c r="DCS3" s="22"/>
      <c r="DCT3" s="22"/>
      <c r="DCU3" s="22"/>
      <c r="DCV3" s="22"/>
      <c r="DCW3" s="22"/>
      <c r="DCX3" s="22"/>
      <c r="DCY3" s="22"/>
      <c r="DCZ3" s="22"/>
      <c r="DDA3" s="22"/>
      <c r="DDB3" s="22"/>
      <c r="DDC3" s="22"/>
      <c r="DDD3" s="22"/>
      <c r="DDE3" s="22"/>
      <c r="DDF3" s="22"/>
      <c r="DDG3" s="22"/>
      <c r="DDH3" s="22"/>
      <c r="DDI3" s="22"/>
      <c r="DDJ3" s="22"/>
      <c r="DDK3" s="22"/>
      <c r="DDL3" s="22"/>
      <c r="DDM3" s="22"/>
      <c r="DDN3" s="22"/>
      <c r="DDO3" s="22"/>
      <c r="DDP3" s="22"/>
      <c r="DDQ3" s="22"/>
      <c r="DDR3" s="22"/>
      <c r="DDS3" s="22"/>
      <c r="DDT3" s="22"/>
      <c r="DDU3" s="22"/>
      <c r="DDV3" s="22"/>
      <c r="DDW3" s="22"/>
      <c r="DDX3" s="22"/>
      <c r="DDY3" s="22"/>
      <c r="DDZ3" s="22"/>
      <c r="DEA3" s="22"/>
      <c r="DEB3" s="22"/>
      <c r="DEC3" s="22"/>
      <c r="DED3" s="22"/>
      <c r="DEE3" s="22"/>
      <c r="DEF3" s="22"/>
      <c r="DEG3" s="22"/>
      <c r="DEH3" s="22"/>
      <c r="DEI3" s="22"/>
      <c r="DEJ3" s="22"/>
      <c r="DEK3" s="22"/>
      <c r="DEL3" s="22"/>
      <c r="DEM3" s="22"/>
      <c r="DEN3" s="22"/>
      <c r="DEO3" s="22"/>
      <c r="DEP3" s="22"/>
      <c r="DEQ3" s="22"/>
      <c r="DER3" s="22"/>
      <c r="DES3" s="22"/>
      <c r="DET3" s="22"/>
      <c r="DEU3" s="22"/>
      <c r="DEV3" s="22"/>
      <c r="DEW3" s="22"/>
      <c r="DEX3" s="22"/>
      <c r="DEY3" s="22"/>
      <c r="DEZ3" s="22"/>
      <c r="DFA3" s="22"/>
      <c r="DFB3" s="22"/>
      <c r="DFC3" s="22"/>
      <c r="DFD3" s="22"/>
      <c r="DFE3" s="22"/>
      <c r="DFF3" s="22"/>
      <c r="DFG3" s="22"/>
      <c r="DFH3" s="22"/>
      <c r="DFI3" s="22"/>
      <c r="DFJ3" s="22"/>
      <c r="DFK3" s="22"/>
      <c r="DFL3" s="22"/>
      <c r="DFM3" s="22"/>
      <c r="DFN3" s="22"/>
      <c r="DFO3" s="22"/>
      <c r="DFP3" s="22"/>
      <c r="DFQ3" s="22"/>
      <c r="DFR3" s="22"/>
      <c r="DFS3" s="22"/>
      <c r="DFT3" s="22"/>
      <c r="DFU3" s="22"/>
      <c r="DFV3" s="22"/>
      <c r="DFW3" s="22"/>
      <c r="DFX3" s="22"/>
      <c r="DFY3" s="22"/>
      <c r="DFZ3" s="22"/>
      <c r="DGA3" s="22"/>
      <c r="DGB3" s="22"/>
      <c r="DGC3" s="22"/>
      <c r="DGD3" s="22"/>
      <c r="DGE3" s="22"/>
      <c r="DGF3" s="22"/>
      <c r="DGG3" s="22"/>
      <c r="DGH3" s="22"/>
      <c r="DGI3" s="22"/>
      <c r="DGJ3" s="22"/>
      <c r="DGK3" s="22"/>
      <c r="DGL3" s="22"/>
      <c r="DGM3" s="22"/>
      <c r="DGN3" s="22"/>
      <c r="DGO3" s="22"/>
      <c r="DGP3" s="22"/>
      <c r="DGQ3" s="22"/>
      <c r="DGR3" s="22"/>
      <c r="DGS3" s="22"/>
      <c r="DGT3" s="22"/>
      <c r="DGU3" s="22"/>
      <c r="DGV3" s="22"/>
      <c r="DGW3" s="22"/>
      <c r="DGX3" s="22"/>
      <c r="DGY3" s="22"/>
      <c r="DGZ3" s="22"/>
      <c r="DHA3" s="22"/>
      <c r="DHB3" s="22"/>
      <c r="DHC3" s="22"/>
      <c r="DHD3" s="22"/>
      <c r="DHE3" s="22"/>
      <c r="DHF3" s="22"/>
      <c r="DHG3" s="22"/>
      <c r="DHH3" s="22"/>
      <c r="DHI3" s="22"/>
      <c r="DHJ3" s="22"/>
      <c r="DHK3" s="22"/>
      <c r="DHL3" s="22"/>
      <c r="DHM3" s="22"/>
      <c r="DHN3" s="22"/>
      <c r="DHO3" s="22"/>
      <c r="DHP3" s="22"/>
      <c r="DHQ3" s="22"/>
      <c r="DHR3" s="22"/>
      <c r="DHS3" s="22"/>
      <c r="DHT3" s="22"/>
      <c r="DHU3" s="22"/>
      <c r="DHV3" s="22"/>
      <c r="DHW3" s="22"/>
      <c r="DHX3" s="22"/>
      <c r="DHY3" s="22"/>
      <c r="DHZ3" s="22"/>
      <c r="DIA3" s="22"/>
      <c r="DIB3" s="22"/>
      <c r="DIC3" s="22"/>
      <c r="DID3" s="22"/>
      <c r="DIE3" s="22"/>
      <c r="DIF3" s="22"/>
      <c r="DIG3" s="22"/>
      <c r="DIH3" s="22"/>
      <c r="DII3" s="22"/>
      <c r="DIJ3" s="22"/>
      <c r="DIK3" s="22"/>
      <c r="DIL3" s="22"/>
      <c r="DIM3" s="22"/>
      <c r="DIN3" s="22"/>
      <c r="DIO3" s="22"/>
      <c r="DIP3" s="22"/>
      <c r="DIQ3" s="22"/>
      <c r="DIR3" s="22"/>
      <c r="DIS3" s="22"/>
      <c r="DIT3" s="22"/>
      <c r="DIU3" s="22"/>
      <c r="DIV3" s="22"/>
      <c r="DIW3" s="22"/>
      <c r="DIX3" s="22"/>
      <c r="DIY3" s="22"/>
      <c r="DIZ3" s="22"/>
      <c r="DJA3" s="22"/>
      <c r="DJB3" s="22"/>
      <c r="DJC3" s="22"/>
      <c r="DJD3" s="22"/>
      <c r="DJE3" s="22"/>
      <c r="DJF3" s="22"/>
      <c r="DJG3" s="22"/>
      <c r="DJH3" s="22"/>
      <c r="DJI3" s="22"/>
      <c r="DJJ3" s="22"/>
      <c r="DJK3" s="22"/>
      <c r="DJL3" s="22"/>
      <c r="DJM3" s="22"/>
      <c r="DJN3" s="22"/>
      <c r="DJO3" s="22"/>
      <c r="DJP3" s="22"/>
      <c r="DJQ3" s="22"/>
      <c r="DJR3" s="22"/>
      <c r="DJS3" s="22"/>
      <c r="DJT3" s="22"/>
      <c r="DJU3" s="22"/>
      <c r="DJV3" s="22"/>
      <c r="DJW3" s="22"/>
      <c r="DJX3" s="22"/>
      <c r="DJY3" s="22"/>
      <c r="DJZ3" s="22"/>
      <c r="DKA3" s="22"/>
      <c r="DKB3" s="22"/>
      <c r="DKC3" s="22"/>
      <c r="DKD3" s="22"/>
      <c r="DKE3" s="22"/>
      <c r="DKF3" s="22"/>
      <c r="DKG3" s="22"/>
      <c r="DKH3" s="22"/>
      <c r="DKI3" s="22"/>
      <c r="DKJ3" s="22"/>
      <c r="DKK3" s="22"/>
      <c r="DKL3" s="22"/>
      <c r="DKM3" s="22"/>
      <c r="DKN3" s="22"/>
      <c r="DKO3" s="22"/>
      <c r="DKP3" s="22"/>
      <c r="DKQ3" s="22"/>
      <c r="DKR3" s="22"/>
      <c r="DKS3" s="22"/>
      <c r="DKT3" s="22"/>
      <c r="DKU3" s="22"/>
      <c r="DKV3" s="22"/>
      <c r="DKW3" s="22"/>
      <c r="DKX3" s="22"/>
      <c r="DKY3" s="22"/>
      <c r="DKZ3" s="22"/>
      <c r="DLA3" s="22"/>
      <c r="DLB3" s="22"/>
      <c r="DLC3" s="22"/>
      <c r="DLD3" s="22"/>
      <c r="DLE3" s="22"/>
      <c r="DLF3" s="22"/>
      <c r="DLG3" s="22"/>
      <c r="DLH3" s="22"/>
      <c r="DLI3" s="22"/>
      <c r="DLJ3" s="22"/>
      <c r="DLK3" s="22"/>
      <c r="DLL3" s="22"/>
      <c r="DLM3" s="22"/>
      <c r="DLN3" s="22"/>
      <c r="DLO3" s="22"/>
      <c r="DLP3" s="22"/>
      <c r="DLQ3" s="22"/>
      <c r="DLR3" s="22"/>
      <c r="DLS3" s="22"/>
      <c r="DLT3" s="22"/>
      <c r="DLU3" s="22"/>
      <c r="DLV3" s="22"/>
      <c r="DLW3" s="22"/>
      <c r="DLX3" s="22"/>
      <c r="DLY3" s="22"/>
      <c r="DLZ3" s="22"/>
      <c r="DMA3" s="22"/>
      <c r="DMB3" s="22"/>
      <c r="DMC3" s="22"/>
      <c r="DMD3" s="22"/>
      <c r="DME3" s="22"/>
      <c r="DMF3" s="22"/>
      <c r="DMG3" s="22"/>
      <c r="DMH3" s="22"/>
      <c r="DMI3" s="22"/>
      <c r="DMJ3" s="22"/>
      <c r="DMK3" s="22"/>
      <c r="DML3" s="22"/>
      <c r="DMM3" s="22"/>
      <c r="DMN3" s="22"/>
      <c r="DMO3" s="22"/>
      <c r="DMP3" s="22"/>
      <c r="DMQ3" s="22"/>
      <c r="DMR3" s="22"/>
      <c r="DMS3" s="22"/>
      <c r="DMT3" s="22"/>
      <c r="DMU3" s="22"/>
      <c r="DMV3" s="22"/>
      <c r="DMW3" s="22"/>
      <c r="DMX3" s="22"/>
      <c r="DMY3" s="22"/>
      <c r="DMZ3" s="22"/>
      <c r="DNA3" s="22"/>
      <c r="DNB3" s="22"/>
      <c r="DNC3" s="22"/>
      <c r="DND3" s="22"/>
      <c r="DNE3" s="22"/>
      <c r="DNF3" s="22"/>
      <c r="DNG3" s="22"/>
      <c r="DNH3" s="22"/>
      <c r="DNI3" s="22"/>
      <c r="DNJ3" s="22"/>
      <c r="DNK3" s="22"/>
      <c r="DNL3" s="22"/>
      <c r="DNM3" s="22"/>
      <c r="DNN3" s="22"/>
      <c r="DNO3" s="22"/>
      <c r="DNP3" s="22"/>
      <c r="DNQ3" s="22"/>
      <c r="DNR3" s="22"/>
      <c r="DNS3" s="22"/>
      <c r="DNT3" s="22"/>
      <c r="DNU3" s="22"/>
      <c r="DNV3" s="22"/>
      <c r="DNW3" s="22"/>
      <c r="DNX3" s="22"/>
      <c r="DNY3" s="22"/>
      <c r="DNZ3" s="22"/>
      <c r="DOA3" s="22"/>
      <c r="DOB3" s="22"/>
      <c r="DOC3" s="22"/>
      <c r="DOD3" s="22"/>
      <c r="DOE3" s="22"/>
      <c r="DOF3" s="22"/>
      <c r="DOG3" s="22"/>
      <c r="DOH3" s="22"/>
      <c r="DOI3" s="22"/>
      <c r="DOJ3" s="22"/>
      <c r="DOK3" s="22"/>
      <c r="DOL3" s="22"/>
      <c r="DOM3" s="22"/>
      <c r="DON3" s="22"/>
      <c r="DOO3" s="22"/>
      <c r="DOP3" s="22"/>
      <c r="DOQ3" s="22"/>
      <c r="DOR3" s="22"/>
      <c r="DOS3" s="22"/>
      <c r="DOT3" s="22"/>
      <c r="DOU3" s="22"/>
      <c r="DOV3" s="22"/>
      <c r="DOW3" s="22"/>
      <c r="DOX3" s="22"/>
      <c r="DOY3" s="22"/>
      <c r="DOZ3" s="22"/>
      <c r="DPA3" s="22"/>
      <c r="DPB3" s="22"/>
      <c r="DPC3" s="22"/>
      <c r="DPD3" s="22"/>
      <c r="DPE3" s="22"/>
      <c r="DPF3" s="22"/>
      <c r="DPG3" s="22"/>
      <c r="DPH3" s="22"/>
      <c r="DPI3" s="22"/>
      <c r="DPJ3" s="22"/>
      <c r="DPK3" s="22"/>
      <c r="DPL3" s="22"/>
      <c r="DPM3" s="22"/>
      <c r="DPN3" s="22"/>
      <c r="DPO3" s="22"/>
      <c r="DPP3" s="22"/>
      <c r="DPQ3" s="22"/>
      <c r="DPR3" s="22"/>
      <c r="DPS3" s="22"/>
      <c r="DPT3" s="22"/>
      <c r="DPU3" s="22"/>
      <c r="DPV3" s="22"/>
      <c r="DPW3" s="22"/>
      <c r="DPX3" s="22"/>
      <c r="DPY3" s="22"/>
      <c r="DPZ3" s="22"/>
      <c r="DQA3" s="22"/>
      <c r="DQB3" s="22"/>
      <c r="DQC3" s="22"/>
      <c r="DQD3" s="22"/>
      <c r="DQE3" s="22"/>
      <c r="DQF3" s="22"/>
      <c r="DQG3" s="22"/>
      <c r="DQH3" s="22"/>
      <c r="DQI3" s="22"/>
      <c r="DQJ3" s="22"/>
      <c r="DQK3" s="22"/>
      <c r="DQL3" s="22"/>
      <c r="DQM3" s="22"/>
      <c r="DQN3" s="22"/>
      <c r="DQO3" s="22"/>
      <c r="DQP3" s="22"/>
      <c r="DQQ3" s="22"/>
      <c r="DQR3" s="22"/>
      <c r="DQS3" s="22"/>
      <c r="DQT3" s="22"/>
      <c r="DQU3" s="22"/>
      <c r="DQV3" s="22"/>
      <c r="DQW3" s="22"/>
      <c r="DQX3" s="22"/>
      <c r="DQY3" s="22"/>
      <c r="DQZ3" s="22"/>
      <c r="DRA3" s="22"/>
      <c r="DRB3" s="22"/>
      <c r="DRC3" s="22"/>
      <c r="DRD3" s="22"/>
      <c r="DRE3" s="22"/>
      <c r="DRF3" s="22"/>
      <c r="DRG3" s="22"/>
      <c r="DRH3" s="22"/>
      <c r="DRI3" s="22"/>
      <c r="DRJ3" s="22"/>
      <c r="DRK3" s="22"/>
      <c r="DRL3" s="22"/>
      <c r="DRM3" s="22"/>
      <c r="DRN3" s="22"/>
      <c r="DRO3" s="22"/>
      <c r="DRP3" s="22"/>
      <c r="DRQ3" s="22"/>
      <c r="DRR3" s="22"/>
      <c r="DRS3" s="22"/>
      <c r="DRT3" s="22"/>
      <c r="DRU3" s="22"/>
      <c r="DRV3" s="22"/>
      <c r="DRW3" s="22"/>
      <c r="DRX3" s="22"/>
      <c r="DRY3" s="22"/>
      <c r="DRZ3" s="22"/>
      <c r="DSA3" s="22"/>
      <c r="DSB3" s="22"/>
      <c r="DSC3" s="22"/>
      <c r="DSD3" s="22"/>
      <c r="DSE3" s="22"/>
      <c r="DSF3" s="22"/>
      <c r="DSG3" s="22"/>
      <c r="DSH3" s="22"/>
      <c r="DSI3" s="22"/>
      <c r="DSJ3" s="22"/>
      <c r="DSK3" s="22"/>
      <c r="DSL3" s="22"/>
      <c r="DSM3" s="22"/>
      <c r="DSN3" s="22"/>
      <c r="DSO3" s="22"/>
      <c r="DSP3" s="22"/>
      <c r="DSQ3" s="22"/>
      <c r="DSR3" s="22"/>
      <c r="DSS3" s="22"/>
      <c r="DST3" s="22"/>
      <c r="DSU3" s="22"/>
      <c r="DSV3" s="22"/>
      <c r="DSW3" s="22"/>
      <c r="DSX3" s="22"/>
      <c r="DSY3" s="22"/>
      <c r="DSZ3" s="22"/>
      <c r="DTA3" s="22"/>
      <c r="DTB3" s="22"/>
      <c r="DTC3" s="22"/>
      <c r="DTD3" s="22"/>
      <c r="DTE3" s="22"/>
      <c r="DTF3" s="22"/>
      <c r="DTG3" s="22"/>
      <c r="DTH3" s="22"/>
      <c r="DTI3" s="22"/>
      <c r="DTJ3" s="22"/>
      <c r="DTK3" s="22"/>
      <c r="DTL3" s="22"/>
      <c r="DTM3" s="22"/>
      <c r="DTN3" s="22"/>
      <c r="DTO3" s="22"/>
      <c r="DTP3" s="22"/>
      <c r="DTQ3" s="22"/>
      <c r="DTR3" s="22"/>
      <c r="DTS3" s="22"/>
      <c r="DTT3" s="22"/>
      <c r="DTU3" s="22"/>
      <c r="DTV3" s="22"/>
      <c r="DTW3" s="22"/>
      <c r="DTX3" s="22"/>
      <c r="DTY3" s="22"/>
      <c r="DTZ3" s="22"/>
      <c r="DUA3" s="22"/>
      <c r="DUB3" s="22"/>
      <c r="DUC3" s="22"/>
      <c r="DUD3" s="22"/>
      <c r="DUE3" s="22"/>
      <c r="DUF3" s="22"/>
      <c r="DUG3" s="22"/>
      <c r="DUH3" s="22"/>
      <c r="DUI3" s="22"/>
      <c r="DUJ3" s="22"/>
      <c r="DUK3" s="22"/>
      <c r="DUL3" s="22"/>
      <c r="DUM3" s="22"/>
      <c r="DUN3" s="22"/>
      <c r="DUO3" s="22"/>
      <c r="DUP3" s="22"/>
      <c r="DUQ3" s="22"/>
      <c r="DUR3" s="22"/>
      <c r="DUS3" s="22"/>
      <c r="DUT3" s="22"/>
      <c r="DUU3" s="22"/>
      <c r="DUV3" s="22"/>
      <c r="DUW3" s="22"/>
      <c r="DUX3" s="22"/>
      <c r="DUY3" s="22"/>
      <c r="DUZ3" s="22"/>
      <c r="DVA3" s="22"/>
      <c r="DVB3" s="22"/>
      <c r="DVC3" s="22"/>
      <c r="DVD3" s="22"/>
      <c r="DVE3" s="22"/>
      <c r="DVF3" s="22"/>
      <c r="DVG3" s="22"/>
      <c r="DVH3" s="22"/>
      <c r="DVI3" s="22"/>
      <c r="DVJ3" s="22"/>
      <c r="DVK3" s="22"/>
      <c r="DVL3" s="22"/>
      <c r="DVM3" s="22"/>
      <c r="DVN3" s="22"/>
      <c r="DVO3" s="22"/>
      <c r="DVP3" s="22"/>
      <c r="DVQ3" s="22"/>
      <c r="DVR3" s="22"/>
      <c r="DVS3" s="22"/>
      <c r="DVT3" s="22"/>
      <c r="DVU3" s="22"/>
      <c r="DVV3" s="22"/>
      <c r="DVW3" s="22"/>
      <c r="DVX3" s="22"/>
      <c r="DVY3" s="22"/>
      <c r="DVZ3" s="22"/>
      <c r="DWA3" s="22"/>
      <c r="DWB3" s="22"/>
      <c r="DWC3" s="22"/>
      <c r="DWD3" s="22"/>
      <c r="DWE3" s="22"/>
      <c r="DWF3" s="22"/>
      <c r="DWG3" s="22"/>
      <c r="DWH3" s="22"/>
      <c r="DWI3" s="22"/>
      <c r="DWJ3" s="22"/>
      <c r="DWK3" s="22"/>
      <c r="DWL3" s="22"/>
      <c r="DWM3" s="22"/>
      <c r="DWN3" s="22"/>
      <c r="DWO3" s="22"/>
      <c r="DWP3" s="22"/>
      <c r="DWQ3" s="22"/>
      <c r="DWR3" s="22"/>
      <c r="DWS3" s="22"/>
      <c r="DWT3" s="22"/>
      <c r="DWU3" s="22"/>
      <c r="DWV3" s="22"/>
      <c r="DWW3" s="22"/>
      <c r="DWX3" s="22"/>
      <c r="DWY3" s="22"/>
      <c r="DWZ3" s="22"/>
      <c r="DXA3" s="22"/>
      <c r="DXB3" s="22"/>
      <c r="DXC3" s="22"/>
      <c r="DXD3" s="22"/>
      <c r="DXE3" s="22"/>
      <c r="DXF3" s="22"/>
      <c r="DXG3" s="22"/>
      <c r="DXH3" s="22"/>
      <c r="DXI3" s="22"/>
      <c r="DXJ3" s="22"/>
      <c r="DXK3" s="22"/>
      <c r="DXL3" s="22"/>
      <c r="DXM3" s="22"/>
      <c r="DXN3" s="22"/>
      <c r="DXO3" s="22"/>
      <c r="DXP3" s="22"/>
      <c r="DXQ3" s="22"/>
      <c r="DXR3" s="22"/>
      <c r="DXS3" s="22"/>
      <c r="DXT3" s="22"/>
      <c r="DXU3" s="22"/>
      <c r="DXV3" s="22"/>
      <c r="DXW3" s="22"/>
      <c r="DXX3" s="22"/>
      <c r="DXY3" s="22"/>
      <c r="DXZ3" s="22"/>
      <c r="DYA3" s="22"/>
      <c r="DYB3" s="22"/>
      <c r="DYC3" s="22"/>
      <c r="DYD3" s="22"/>
      <c r="DYE3" s="22"/>
      <c r="DYF3" s="22"/>
      <c r="DYG3" s="22"/>
      <c r="DYH3" s="22"/>
      <c r="DYI3" s="22"/>
      <c r="DYJ3" s="22"/>
      <c r="DYK3" s="22"/>
      <c r="DYL3" s="22"/>
      <c r="DYM3" s="22"/>
      <c r="DYN3" s="22"/>
      <c r="DYO3" s="22"/>
      <c r="DYP3" s="22"/>
      <c r="DYQ3" s="22"/>
      <c r="DYR3" s="22"/>
      <c r="DYS3" s="22"/>
      <c r="DYT3" s="22"/>
      <c r="DYU3" s="22"/>
      <c r="DYV3" s="22"/>
      <c r="DYW3" s="22"/>
      <c r="DYX3" s="22"/>
      <c r="DYY3" s="22"/>
      <c r="DYZ3" s="22"/>
      <c r="DZA3" s="22"/>
      <c r="DZB3" s="22"/>
      <c r="DZC3" s="22"/>
      <c r="DZD3" s="22"/>
      <c r="DZE3" s="22"/>
      <c r="DZF3" s="22"/>
      <c r="DZG3" s="22"/>
      <c r="DZH3" s="22"/>
      <c r="DZI3" s="22"/>
      <c r="DZJ3" s="22"/>
      <c r="DZK3" s="22"/>
      <c r="DZL3" s="22"/>
      <c r="DZM3" s="22"/>
      <c r="DZN3" s="22"/>
      <c r="DZO3" s="22"/>
      <c r="DZP3" s="22"/>
      <c r="DZQ3" s="22"/>
      <c r="DZR3" s="22"/>
      <c r="DZS3" s="22"/>
      <c r="DZT3" s="22"/>
      <c r="DZU3" s="22"/>
      <c r="DZV3" s="22"/>
      <c r="DZW3" s="22"/>
      <c r="DZX3" s="22"/>
      <c r="DZY3" s="22"/>
      <c r="DZZ3" s="22"/>
      <c r="EAA3" s="22"/>
      <c r="EAB3" s="22"/>
      <c r="EAC3" s="22"/>
      <c r="EAD3" s="22"/>
      <c r="EAE3" s="22"/>
      <c r="EAF3" s="22"/>
      <c r="EAG3" s="22"/>
      <c r="EAH3" s="22"/>
      <c r="EAI3" s="22"/>
      <c r="EAJ3" s="22"/>
      <c r="EAK3" s="22"/>
      <c r="EAL3" s="22"/>
      <c r="EAM3" s="22"/>
      <c r="EAN3" s="22"/>
      <c r="EAO3" s="22"/>
      <c r="EAP3" s="22"/>
      <c r="EAQ3" s="22"/>
      <c r="EAR3" s="22"/>
      <c r="EAS3" s="22"/>
      <c r="EAT3" s="22"/>
      <c r="EAU3" s="22"/>
      <c r="EAV3" s="22"/>
      <c r="EAW3" s="22"/>
      <c r="EAX3" s="22"/>
      <c r="EAY3" s="22"/>
      <c r="EAZ3" s="22"/>
      <c r="EBA3" s="22"/>
      <c r="EBB3" s="22"/>
      <c r="EBC3" s="22"/>
      <c r="EBD3" s="22"/>
      <c r="EBE3" s="22"/>
      <c r="EBF3" s="22"/>
      <c r="EBG3" s="22"/>
      <c r="EBH3" s="22"/>
      <c r="EBI3" s="22"/>
      <c r="EBJ3" s="22"/>
      <c r="EBK3" s="22"/>
      <c r="EBL3" s="22"/>
      <c r="EBM3" s="22"/>
      <c r="EBN3" s="22"/>
      <c r="EBO3" s="22"/>
      <c r="EBP3" s="22"/>
      <c r="EBQ3" s="22"/>
      <c r="EBR3" s="22"/>
      <c r="EBS3" s="22"/>
      <c r="EBT3" s="22"/>
      <c r="EBU3" s="22"/>
      <c r="EBV3" s="22"/>
      <c r="EBW3" s="22"/>
      <c r="EBX3" s="22"/>
      <c r="EBY3" s="22"/>
      <c r="EBZ3" s="22"/>
      <c r="ECA3" s="22"/>
      <c r="ECB3" s="22"/>
      <c r="ECC3" s="22"/>
      <c r="ECD3" s="22"/>
      <c r="ECE3" s="22"/>
      <c r="ECF3" s="22"/>
      <c r="ECG3" s="22"/>
      <c r="ECH3" s="22"/>
      <c r="ECI3" s="22"/>
      <c r="ECJ3" s="22"/>
      <c r="ECK3" s="22"/>
      <c r="ECL3" s="22"/>
      <c r="ECM3" s="22"/>
      <c r="ECN3" s="22"/>
      <c r="ECO3" s="22"/>
      <c r="ECP3" s="22"/>
      <c r="ECQ3" s="22"/>
      <c r="ECR3" s="22"/>
      <c r="ECS3" s="22"/>
      <c r="ECT3" s="22"/>
      <c r="ECU3" s="22"/>
      <c r="ECV3" s="22"/>
      <c r="ECW3" s="22"/>
      <c r="ECX3" s="22"/>
      <c r="ECY3" s="22"/>
      <c r="ECZ3" s="22"/>
      <c r="EDA3" s="22"/>
      <c r="EDB3" s="22"/>
      <c r="EDC3" s="22"/>
      <c r="EDD3" s="22"/>
      <c r="EDE3" s="22"/>
      <c r="EDF3" s="22"/>
      <c r="EDG3" s="22"/>
      <c r="EDH3" s="22"/>
      <c r="EDI3" s="22"/>
      <c r="EDJ3" s="22"/>
      <c r="EDK3" s="22"/>
      <c r="EDL3" s="22"/>
      <c r="EDM3" s="22"/>
      <c r="EDN3" s="22"/>
      <c r="EDO3" s="22"/>
      <c r="EDP3" s="22"/>
      <c r="EDQ3" s="22"/>
      <c r="EDR3" s="22"/>
      <c r="EDS3" s="22"/>
      <c r="EDT3" s="22"/>
      <c r="EDU3" s="22"/>
      <c r="EDV3" s="22"/>
      <c r="EDW3" s="22"/>
      <c r="EDX3" s="22"/>
      <c r="EDY3" s="22"/>
      <c r="EDZ3" s="22"/>
      <c r="EEA3" s="22"/>
      <c r="EEB3" s="22"/>
      <c r="EEC3" s="22"/>
      <c r="EED3" s="22"/>
      <c r="EEE3" s="22"/>
      <c r="EEF3" s="22"/>
      <c r="EEG3" s="22"/>
      <c r="EEH3" s="22"/>
      <c r="EEI3" s="22"/>
      <c r="EEJ3" s="22"/>
      <c r="EEK3" s="22"/>
      <c r="EEL3" s="22"/>
      <c r="EEM3" s="22"/>
      <c r="EEN3" s="22"/>
      <c r="EEO3" s="22"/>
      <c r="EEP3" s="22"/>
      <c r="EEQ3" s="22"/>
      <c r="EER3" s="22"/>
      <c r="EES3" s="22"/>
      <c r="EET3" s="22"/>
      <c r="EEU3" s="22"/>
      <c r="EEV3" s="22"/>
      <c r="EEW3" s="22"/>
      <c r="EEX3" s="22"/>
      <c r="EEY3" s="22"/>
      <c r="EEZ3" s="22"/>
      <c r="EFA3" s="22"/>
      <c r="EFB3" s="22"/>
      <c r="EFC3" s="22"/>
      <c r="EFD3" s="22"/>
      <c r="EFE3" s="22"/>
      <c r="EFF3" s="22"/>
      <c r="EFG3" s="22"/>
      <c r="EFH3" s="22"/>
      <c r="EFI3" s="22"/>
      <c r="EFJ3" s="22"/>
      <c r="EFK3" s="22"/>
      <c r="EFL3" s="22"/>
      <c r="EFM3" s="22"/>
      <c r="EFN3" s="22"/>
      <c r="EFO3" s="22"/>
      <c r="EFP3" s="22"/>
      <c r="EFQ3" s="22"/>
      <c r="EFR3" s="22"/>
      <c r="EFS3" s="22"/>
      <c r="EFT3" s="22"/>
      <c r="EFU3" s="22"/>
      <c r="EFV3" s="22"/>
      <c r="EFW3" s="22"/>
      <c r="EFX3" s="22"/>
      <c r="EFY3" s="22"/>
      <c r="EFZ3" s="22"/>
      <c r="EGA3" s="22"/>
      <c r="EGB3" s="22"/>
      <c r="EGC3" s="22"/>
      <c r="EGD3" s="22"/>
      <c r="EGE3" s="22"/>
      <c r="EGF3" s="22"/>
      <c r="EGG3" s="22"/>
      <c r="EGH3" s="22"/>
      <c r="EGI3" s="22"/>
      <c r="EGJ3" s="22"/>
      <c r="EGK3" s="22"/>
      <c r="EGL3" s="22"/>
      <c r="EGM3" s="22"/>
      <c r="EGN3" s="22"/>
      <c r="EGO3" s="22"/>
      <c r="EGP3" s="22"/>
      <c r="EGQ3" s="22"/>
      <c r="EGR3" s="22"/>
      <c r="EGS3" s="22"/>
      <c r="EGT3" s="22"/>
      <c r="EGU3" s="22"/>
      <c r="EGV3" s="22"/>
      <c r="EGW3" s="22"/>
      <c r="EGX3" s="22"/>
      <c r="EGY3" s="22"/>
      <c r="EGZ3" s="22"/>
      <c r="EHA3" s="22"/>
      <c r="EHB3" s="22"/>
      <c r="EHC3" s="22"/>
      <c r="EHD3" s="22"/>
      <c r="EHE3" s="22"/>
      <c r="EHF3" s="22"/>
      <c r="EHG3" s="22"/>
      <c r="EHH3" s="22"/>
      <c r="EHI3" s="22"/>
      <c r="EHJ3" s="22"/>
      <c r="EHK3" s="22"/>
      <c r="EHL3" s="22"/>
      <c r="EHM3" s="22"/>
      <c r="EHN3" s="22"/>
      <c r="EHO3" s="22"/>
      <c r="EHP3" s="22"/>
      <c r="EHQ3" s="22"/>
      <c r="EHR3" s="22"/>
      <c r="EHS3" s="22"/>
      <c r="EHT3" s="22"/>
      <c r="EHU3" s="22"/>
      <c r="EHV3" s="22"/>
      <c r="EHW3" s="22"/>
      <c r="EHX3" s="22"/>
      <c r="EHY3" s="22"/>
      <c r="EHZ3" s="22"/>
      <c r="EIA3" s="22"/>
      <c r="EIB3" s="22"/>
      <c r="EIC3" s="22"/>
      <c r="EID3" s="22"/>
      <c r="EIE3" s="22"/>
      <c r="EIF3" s="22"/>
      <c r="EIG3" s="22"/>
      <c r="EIH3" s="22"/>
      <c r="EII3" s="22"/>
      <c r="EIJ3" s="22"/>
      <c r="EIK3" s="22"/>
      <c r="EIL3" s="22"/>
      <c r="EIM3" s="22"/>
      <c r="EIN3" s="22"/>
      <c r="EIO3" s="22"/>
      <c r="EIP3" s="22"/>
      <c r="EIQ3" s="22"/>
      <c r="EIR3" s="22"/>
      <c r="EIS3" s="22"/>
      <c r="EIT3" s="22"/>
      <c r="EIU3" s="22"/>
      <c r="EIV3" s="22"/>
      <c r="EIW3" s="22"/>
      <c r="EIX3" s="22"/>
      <c r="EIY3" s="22"/>
      <c r="EIZ3" s="22"/>
      <c r="EJA3" s="22"/>
      <c r="EJB3" s="22"/>
      <c r="EJC3" s="22"/>
      <c r="EJD3" s="22"/>
      <c r="EJE3" s="22"/>
      <c r="EJF3" s="22"/>
      <c r="EJG3" s="22"/>
      <c r="EJH3" s="22"/>
      <c r="EJI3" s="22"/>
      <c r="EJJ3" s="22"/>
      <c r="EJK3" s="22"/>
      <c r="EJL3" s="22"/>
      <c r="EJM3" s="22"/>
      <c r="EJN3" s="22"/>
      <c r="EJO3" s="22"/>
      <c r="EJP3" s="22"/>
      <c r="EJQ3" s="22"/>
      <c r="EJR3" s="22"/>
      <c r="EJS3" s="22"/>
      <c r="EJT3" s="22"/>
      <c r="EJU3" s="22"/>
      <c r="EJV3" s="22"/>
      <c r="EJW3" s="22"/>
      <c r="EJX3" s="22"/>
      <c r="EJY3" s="22"/>
      <c r="EJZ3" s="22"/>
      <c r="EKA3" s="22"/>
      <c r="EKB3" s="22"/>
      <c r="EKC3" s="22"/>
      <c r="EKD3" s="22"/>
      <c r="EKE3" s="22"/>
      <c r="EKF3" s="22"/>
      <c r="EKG3" s="22"/>
      <c r="EKH3" s="22"/>
      <c r="EKI3" s="22"/>
      <c r="EKJ3" s="22"/>
      <c r="EKK3" s="22"/>
      <c r="EKL3" s="22"/>
      <c r="EKM3" s="22"/>
      <c r="EKN3" s="22"/>
      <c r="EKO3" s="22"/>
      <c r="EKP3" s="22"/>
      <c r="EKQ3" s="22"/>
      <c r="EKR3" s="22"/>
      <c r="EKS3" s="22"/>
      <c r="EKT3" s="22"/>
      <c r="EKU3" s="22"/>
      <c r="EKV3" s="22"/>
      <c r="EKW3" s="22"/>
      <c r="EKX3" s="22"/>
      <c r="EKY3" s="22"/>
      <c r="EKZ3" s="22"/>
      <c r="ELA3" s="22"/>
      <c r="ELB3" s="22"/>
      <c r="ELC3" s="22"/>
      <c r="ELD3" s="22"/>
      <c r="ELE3" s="22"/>
      <c r="ELF3" s="22"/>
      <c r="ELG3" s="22"/>
      <c r="ELH3" s="22"/>
      <c r="ELI3" s="22"/>
      <c r="ELJ3" s="22"/>
      <c r="ELK3" s="22"/>
      <c r="ELL3" s="22"/>
      <c r="ELM3" s="22"/>
      <c r="ELN3" s="22"/>
      <c r="ELO3" s="22"/>
      <c r="ELP3" s="22"/>
      <c r="ELQ3" s="22"/>
      <c r="ELR3" s="22"/>
      <c r="ELS3" s="22"/>
      <c r="ELT3" s="22"/>
      <c r="ELU3" s="22"/>
      <c r="ELV3" s="22"/>
      <c r="ELW3" s="22"/>
      <c r="ELX3" s="22"/>
      <c r="ELY3" s="22"/>
      <c r="ELZ3" s="22"/>
      <c r="EMA3" s="22"/>
      <c r="EMB3" s="22"/>
      <c r="EMC3" s="22"/>
      <c r="EMD3" s="22"/>
      <c r="EME3" s="22"/>
      <c r="EMF3" s="22"/>
      <c r="EMG3" s="22"/>
      <c r="EMH3" s="22"/>
      <c r="EMI3" s="22"/>
      <c r="EMJ3" s="22"/>
      <c r="EMK3" s="22"/>
      <c r="EML3" s="22"/>
      <c r="EMM3" s="22"/>
      <c r="EMN3" s="22"/>
      <c r="EMO3" s="22"/>
      <c r="EMP3" s="22"/>
      <c r="EMQ3" s="22"/>
      <c r="EMR3" s="22"/>
      <c r="EMS3" s="22"/>
      <c r="EMT3" s="22"/>
      <c r="EMU3" s="22"/>
      <c r="EMV3" s="22"/>
      <c r="EMW3" s="22"/>
      <c r="EMX3" s="22"/>
      <c r="EMY3" s="22"/>
      <c r="EMZ3" s="22"/>
      <c r="ENA3" s="22"/>
      <c r="ENB3" s="22"/>
      <c r="ENC3" s="22"/>
      <c r="END3" s="22"/>
      <c r="ENE3" s="22"/>
      <c r="ENF3" s="22"/>
      <c r="ENG3" s="22"/>
      <c r="ENH3" s="22"/>
      <c r="ENI3" s="22"/>
      <c r="ENJ3" s="22"/>
      <c r="ENK3" s="22"/>
      <c r="ENL3" s="22"/>
      <c r="ENM3" s="22"/>
      <c r="ENN3" s="22"/>
      <c r="ENO3" s="22"/>
      <c r="ENP3" s="22"/>
      <c r="ENQ3" s="22"/>
      <c r="ENR3" s="22"/>
      <c r="ENS3" s="22"/>
      <c r="ENT3" s="22"/>
      <c r="ENU3" s="22"/>
      <c r="ENV3" s="22"/>
      <c r="ENW3" s="22"/>
      <c r="ENX3" s="22"/>
      <c r="ENY3" s="22"/>
      <c r="ENZ3" s="22"/>
      <c r="EOA3" s="22"/>
      <c r="EOB3" s="22"/>
      <c r="EOC3" s="22"/>
      <c r="EOD3" s="22"/>
      <c r="EOE3" s="22"/>
      <c r="EOF3" s="22"/>
      <c r="EOG3" s="22"/>
      <c r="EOH3" s="22"/>
      <c r="EOI3" s="22"/>
      <c r="EOJ3" s="22"/>
      <c r="EOK3" s="22"/>
      <c r="EOL3" s="22"/>
      <c r="EOM3" s="22"/>
      <c r="EON3" s="22"/>
      <c r="EOO3" s="22"/>
      <c r="EOP3" s="22"/>
      <c r="EOQ3" s="22"/>
      <c r="EOR3" s="22"/>
      <c r="EOS3" s="22"/>
      <c r="EOT3" s="22"/>
      <c r="EOU3" s="22"/>
      <c r="EOV3" s="22"/>
      <c r="EOW3" s="22"/>
      <c r="EOX3" s="22"/>
      <c r="EOY3" s="22"/>
      <c r="EOZ3" s="22"/>
      <c r="EPA3" s="22"/>
      <c r="EPB3" s="22"/>
      <c r="EPC3" s="22"/>
      <c r="EPD3" s="22"/>
      <c r="EPE3" s="22"/>
      <c r="EPF3" s="22"/>
      <c r="EPG3" s="22"/>
      <c r="EPH3" s="22"/>
      <c r="EPI3" s="22"/>
      <c r="EPJ3" s="22"/>
      <c r="EPK3" s="22"/>
      <c r="EPL3" s="22"/>
      <c r="EPM3" s="22"/>
      <c r="EPN3" s="22"/>
      <c r="EPO3" s="22"/>
      <c r="EPP3" s="22"/>
      <c r="EPQ3" s="22"/>
      <c r="EPR3" s="22"/>
      <c r="EPS3" s="22"/>
      <c r="EPT3" s="22"/>
      <c r="EPU3" s="22"/>
      <c r="EPV3" s="22"/>
      <c r="EPW3" s="22"/>
      <c r="EPX3" s="22"/>
      <c r="EPY3" s="22"/>
      <c r="EPZ3" s="22"/>
      <c r="EQA3" s="22"/>
      <c r="EQB3" s="22"/>
      <c r="EQC3" s="22"/>
      <c r="EQD3" s="22"/>
      <c r="EQE3" s="22"/>
      <c r="EQF3" s="22"/>
      <c r="EQG3" s="22"/>
      <c r="EQH3" s="22"/>
      <c r="EQI3" s="22"/>
      <c r="EQJ3" s="22"/>
      <c r="EQK3" s="22"/>
      <c r="EQL3" s="22"/>
      <c r="EQM3" s="22"/>
      <c r="EQN3" s="22"/>
      <c r="EQO3" s="22"/>
      <c r="EQP3" s="22"/>
      <c r="EQQ3" s="22"/>
      <c r="EQR3" s="22"/>
      <c r="EQS3" s="22"/>
      <c r="EQT3" s="22"/>
      <c r="EQU3" s="22"/>
      <c r="EQV3" s="22"/>
      <c r="EQW3" s="22"/>
      <c r="EQX3" s="22"/>
      <c r="EQY3" s="22"/>
      <c r="EQZ3" s="22"/>
      <c r="ERA3" s="22"/>
      <c r="ERB3" s="22"/>
      <c r="ERC3" s="22"/>
      <c r="ERD3" s="22"/>
      <c r="ERE3" s="22"/>
      <c r="ERF3" s="22"/>
      <c r="ERG3" s="22"/>
      <c r="ERH3" s="22"/>
      <c r="ERI3" s="22"/>
      <c r="ERJ3" s="22"/>
      <c r="ERK3" s="22"/>
      <c r="ERL3" s="22"/>
      <c r="ERM3" s="22"/>
      <c r="ERN3" s="22"/>
      <c r="ERO3" s="22"/>
      <c r="ERP3" s="22"/>
      <c r="ERQ3" s="22"/>
      <c r="ERR3" s="22"/>
      <c r="ERS3" s="22"/>
      <c r="ERT3" s="22"/>
      <c r="ERU3" s="22"/>
      <c r="ERV3" s="22"/>
      <c r="ERW3" s="22"/>
      <c r="ERX3" s="22"/>
      <c r="ERY3" s="22"/>
      <c r="ERZ3" s="22"/>
      <c r="ESA3" s="22"/>
      <c r="ESB3" s="22"/>
      <c r="ESC3" s="22"/>
      <c r="ESD3" s="22"/>
      <c r="ESE3" s="22"/>
      <c r="ESF3" s="22"/>
      <c r="ESG3" s="22"/>
      <c r="ESH3" s="22"/>
      <c r="ESI3" s="22"/>
      <c r="ESJ3" s="22"/>
      <c r="ESK3" s="22"/>
      <c r="ESL3" s="22"/>
      <c r="ESM3" s="22"/>
      <c r="ESN3" s="22"/>
      <c r="ESO3" s="22"/>
      <c r="ESP3" s="22"/>
      <c r="ESQ3" s="22"/>
      <c r="ESR3" s="22"/>
      <c r="ESS3" s="22"/>
      <c r="EST3" s="22"/>
      <c r="ESU3" s="22"/>
      <c r="ESV3" s="22"/>
      <c r="ESW3" s="22"/>
      <c r="ESX3" s="22"/>
      <c r="ESY3" s="22"/>
      <c r="ESZ3" s="22"/>
      <c r="ETA3" s="22"/>
      <c r="ETB3" s="22"/>
      <c r="ETC3" s="22"/>
      <c r="ETD3" s="22"/>
      <c r="ETE3" s="22"/>
      <c r="ETF3" s="22"/>
      <c r="ETG3" s="22"/>
      <c r="ETH3" s="22"/>
      <c r="ETI3" s="22"/>
      <c r="ETJ3" s="22"/>
      <c r="ETK3" s="22"/>
      <c r="ETL3" s="22"/>
      <c r="ETM3" s="22"/>
      <c r="ETN3" s="22"/>
      <c r="ETO3" s="22"/>
      <c r="ETP3" s="22"/>
      <c r="ETQ3" s="22"/>
      <c r="ETR3" s="22"/>
      <c r="ETS3" s="22"/>
      <c r="ETT3" s="22"/>
      <c r="ETU3" s="22"/>
      <c r="ETV3" s="22"/>
      <c r="ETW3" s="22"/>
      <c r="ETX3" s="22"/>
      <c r="ETY3" s="22"/>
      <c r="ETZ3" s="22"/>
      <c r="EUA3" s="22"/>
      <c r="EUB3" s="22"/>
      <c r="EUC3" s="22"/>
      <c r="EUD3" s="22"/>
      <c r="EUE3" s="22"/>
      <c r="EUF3" s="22"/>
      <c r="EUG3" s="22"/>
      <c r="EUH3" s="22"/>
      <c r="EUI3" s="22"/>
      <c r="EUJ3" s="22"/>
      <c r="EUK3" s="22"/>
      <c r="EUL3" s="22"/>
      <c r="EUM3" s="22"/>
      <c r="EUN3" s="22"/>
      <c r="EUO3" s="22"/>
      <c r="EUP3" s="22"/>
      <c r="EUQ3" s="22"/>
      <c r="EUR3" s="22"/>
      <c r="EUS3" s="22"/>
      <c r="EUT3" s="22"/>
      <c r="EUU3" s="22"/>
      <c r="EUV3" s="22"/>
      <c r="EUW3" s="22"/>
      <c r="EUX3" s="22"/>
      <c r="EUY3" s="22"/>
      <c r="EUZ3" s="22"/>
      <c r="EVA3" s="22"/>
      <c r="EVB3" s="22"/>
      <c r="EVC3" s="22"/>
      <c r="EVD3" s="22"/>
      <c r="EVE3" s="22"/>
      <c r="EVF3" s="22"/>
      <c r="EVG3" s="22"/>
      <c r="EVH3" s="22"/>
      <c r="EVI3" s="22"/>
      <c r="EVJ3" s="22"/>
      <c r="EVK3" s="22"/>
      <c r="EVL3" s="22"/>
      <c r="EVM3" s="22"/>
      <c r="EVN3" s="22"/>
      <c r="EVO3" s="22"/>
      <c r="EVP3" s="22"/>
      <c r="EVQ3" s="22"/>
      <c r="EVR3" s="22"/>
      <c r="EVS3" s="22"/>
      <c r="EVT3" s="22"/>
      <c r="EVU3" s="22"/>
      <c r="EVV3" s="22"/>
      <c r="EVW3" s="22"/>
      <c r="EVX3" s="22"/>
      <c r="EVY3" s="22"/>
      <c r="EVZ3" s="22"/>
      <c r="EWA3" s="22"/>
      <c r="EWB3" s="22"/>
      <c r="EWC3" s="22"/>
      <c r="EWD3" s="22"/>
      <c r="EWE3" s="22"/>
      <c r="EWF3" s="22"/>
      <c r="EWG3" s="22"/>
      <c r="EWH3" s="22"/>
      <c r="EWI3" s="22"/>
      <c r="EWJ3" s="22"/>
      <c r="EWK3" s="22"/>
      <c r="EWL3" s="22"/>
      <c r="EWM3" s="22"/>
      <c r="EWN3" s="22"/>
      <c r="EWO3" s="22"/>
      <c r="EWP3" s="22"/>
      <c r="EWQ3" s="22"/>
      <c r="EWR3" s="22"/>
      <c r="EWS3" s="22"/>
      <c r="EWT3" s="22"/>
      <c r="EWU3" s="22"/>
      <c r="EWV3" s="22"/>
      <c r="EWW3" s="22"/>
      <c r="EWX3" s="22"/>
      <c r="EWY3" s="22"/>
      <c r="EWZ3" s="22"/>
      <c r="EXA3" s="22"/>
      <c r="EXB3" s="22"/>
      <c r="EXC3" s="22"/>
      <c r="EXD3" s="22"/>
      <c r="EXE3" s="22"/>
      <c r="EXF3" s="22"/>
      <c r="EXG3" s="22"/>
      <c r="EXH3" s="22"/>
      <c r="EXI3" s="22"/>
      <c r="EXJ3" s="22"/>
      <c r="EXK3" s="22"/>
      <c r="EXL3" s="22"/>
      <c r="EXM3" s="22"/>
      <c r="EXN3" s="22"/>
      <c r="EXO3" s="22"/>
      <c r="EXP3" s="22"/>
      <c r="EXQ3" s="22"/>
      <c r="EXR3" s="22"/>
      <c r="EXS3" s="22"/>
      <c r="EXT3" s="22"/>
      <c r="EXU3" s="22"/>
      <c r="EXV3" s="22"/>
      <c r="EXW3" s="22"/>
      <c r="EXX3" s="22"/>
      <c r="EXY3" s="22"/>
      <c r="EXZ3" s="22"/>
      <c r="EYA3" s="22"/>
      <c r="EYB3" s="22"/>
      <c r="EYC3" s="22"/>
      <c r="EYD3" s="22"/>
      <c r="EYE3" s="22"/>
      <c r="EYF3" s="22"/>
      <c r="EYG3" s="22"/>
      <c r="EYH3" s="22"/>
      <c r="EYI3" s="22"/>
      <c r="EYJ3" s="22"/>
      <c r="EYK3" s="22"/>
      <c r="EYL3" s="22"/>
      <c r="EYM3" s="22"/>
      <c r="EYN3" s="22"/>
      <c r="EYO3" s="22"/>
      <c r="EYP3" s="22"/>
      <c r="EYQ3" s="22"/>
      <c r="EYR3" s="22"/>
      <c r="EYS3" s="22"/>
      <c r="EYT3" s="22"/>
      <c r="EYU3" s="22"/>
      <c r="EYV3" s="22"/>
      <c r="EYW3" s="22"/>
      <c r="EYX3" s="22"/>
      <c r="EYY3" s="22"/>
      <c r="EYZ3" s="22"/>
      <c r="EZA3" s="22"/>
      <c r="EZB3" s="22"/>
      <c r="EZC3" s="22"/>
      <c r="EZD3" s="22"/>
      <c r="EZE3" s="22"/>
      <c r="EZF3" s="22"/>
      <c r="EZG3" s="22"/>
      <c r="EZH3" s="22"/>
      <c r="EZI3" s="22"/>
      <c r="EZJ3" s="22"/>
      <c r="EZK3" s="22"/>
      <c r="EZL3" s="22"/>
      <c r="EZM3" s="22"/>
      <c r="EZN3" s="22"/>
      <c r="EZO3" s="22"/>
      <c r="EZP3" s="22"/>
      <c r="EZQ3" s="22"/>
      <c r="EZR3" s="22"/>
      <c r="EZS3" s="22"/>
      <c r="EZT3" s="22"/>
      <c r="EZU3" s="22"/>
      <c r="EZV3" s="22"/>
      <c r="EZW3" s="22"/>
      <c r="EZX3" s="22"/>
      <c r="EZY3" s="22"/>
      <c r="EZZ3" s="22"/>
      <c r="FAA3" s="22"/>
      <c r="FAB3" s="22"/>
      <c r="FAC3" s="22"/>
      <c r="FAD3" s="22"/>
      <c r="FAE3" s="22"/>
      <c r="FAF3" s="22"/>
      <c r="FAG3" s="22"/>
      <c r="FAH3" s="22"/>
      <c r="FAI3" s="22"/>
      <c r="FAJ3" s="22"/>
      <c r="FAK3" s="22"/>
      <c r="FAL3" s="22"/>
      <c r="FAM3" s="22"/>
      <c r="FAN3" s="22"/>
      <c r="FAO3" s="22"/>
      <c r="FAP3" s="22"/>
      <c r="FAQ3" s="22"/>
      <c r="FAR3" s="22"/>
      <c r="FAS3" s="22"/>
      <c r="FAT3" s="22"/>
      <c r="FAU3" s="22"/>
      <c r="FAV3" s="22"/>
      <c r="FAW3" s="22"/>
      <c r="FAX3" s="22"/>
      <c r="FAY3" s="22"/>
      <c r="FAZ3" s="22"/>
      <c r="FBA3" s="22"/>
      <c r="FBB3" s="22"/>
      <c r="FBC3" s="22"/>
      <c r="FBD3" s="22"/>
      <c r="FBE3" s="22"/>
      <c r="FBF3" s="22"/>
      <c r="FBG3" s="22"/>
      <c r="FBH3" s="22"/>
      <c r="FBI3" s="22"/>
      <c r="FBJ3" s="22"/>
      <c r="FBK3" s="22"/>
      <c r="FBL3" s="22"/>
      <c r="FBM3" s="22"/>
      <c r="FBN3" s="22"/>
      <c r="FBO3" s="22"/>
      <c r="FBP3" s="22"/>
      <c r="FBQ3" s="22"/>
      <c r="FBR3" s="22"/>
      <c r="FBS3" s="22"/>
      <c r="FBT3" s="22"/>
      <c r="FBU3" s="22"/>
      <c r="FBV3" s="22"/>
      <c r="FBW3" s="22"/>
      <c r="FBX3" s="22"/>
      <c r="FBY3" s="22"/>
      <c r="FBZ3" s="22"/>
      <c r="FCA3" s="22"/>
      <c r="FCB3" s="22"/>
      <c r="FCC3" s="22"/>
      <c r="FCD3" s="22"/>
      <c r="FCE3" s="22"/>
      <c r="FCF3" s="22"/>
      <c r="FCG3" s="22"/>
      <c r="FCH3" s="22"/>
      <c r="FCI3" s="22"/>
      <c r="FCJ3" s="22"/>
      <c r="FCK3" s="22"/>
      <c r="FCL3" s="22"/>
      <c r="FCM3" s="22"/>
      <c r="FCN3" s="22"/>
      <c r="FCO3" s="22"/>
      <c r="FCP3" s="22"/>
      <c r="FCQ3" s="22"/>
      <c r="FCR3" s="22"/>
      <c r="FCS3" s="22"/>
      <c r="FCT3" s="22"/>
      <c r="FCU3" s="22"/>
      <c r="FCV3" s="22"/>
      <c r="FCW3" s="22"/>
      <c r="FCX3" s="22"/>
      <c r="FCY3" s="22"/>
      <c r="FCZ3" s="22"/>
      <c r="FDA3" s="22"/>
      <c r="FDB3" s="22"/>
      <c r="FDC3" s="22"/>
      <c r="FDD3" s="22"/>
      <c r="FDE3" s="22"/>
      <c r="FDF3" s="22"/>
      <c r="FDG3" s="22"/>
      <c r="FDH3" s="22"/>
      <c r="FDI3" s="22"/>
      <c r="FDJ3" s="22"/>
      <c r="FDK3" s="22"/>
      <c r="FDL3" s="22"/>
      <c r="FDM3" s="22"/>
      <c r="FDN3" s="22"/>
      <c r="FDO3" s="22"/>
      <c r="FDP3" s="22"/>
      <c r="FDQ3" s="22"/>
      <c r="FDR3" s="22"/>
      <c r="FDS3" s="22"/>
      <c r="FDT3" s="22"/>
      <c r="FDU3" s="22"/>
      <c r="FDV3" s="22"/>
      <c r="FDW3" s="22"/>
      <c r="FDX3" s="22"/>
      <c r="FDY3" s="22"/>
      <c r="FDZ3" s="22"/>
      <c r="FEA3" s="22"/>
      <c r="FEB3" s="22"/>
      <c r="FEC3" s="22"/>
      <c r="FED3" s="22"/>
      <c r="FEE3" s="22"/>
      <c r="FEF3" s="22"/>
      <c r="FEG3" s="22"/>
      <c r="FEH3" s="22"/>
      <c r="FEI3" s="22"/>
      <c r="FEJ3" s="22"/>
      <c r="FEK3" s="22"/>
      <c r="FEL3" s="22"/>
      <c r="FEM3" s="22"/>
      <c r="FEN3" s="22"/>
      <c r="FEO3" s="22"/>
      <c r="FEP3" s="22"/>
      <c r="FEQ3" s="22"/>
      <c r="FER3" s="22"/>
      <c r="FES3" s="22"/>
      <c r="FET3" s="22"/>
      <c r="FEU3" s="22"/>
      <c r="FEV3" s="22"/>
      <c r="FEW3" s="22"/>
      <c r="FEX3" s="22"/>
      <c r="FEY3" s="22"/>
      <c r="FEZ3" s="22"/>
      <c r="FFA3" s="22"/>
      <c r="FFB3" s="22"/>
      <c r="FFC3" s="22"/>
      <c r="FFD3" s="22"/>
      <c r="FFE3" s="22"/>
      <c r="FFF3" s="22"/>
      <c r="FFG3" s="22"/>
      <c r="FFH3" s="22"/>
      <c r="FFI3" s="22"/>
      <c r="FFJ3" s="22"/>
      <c r="FFK3" s="22"/>
      <c r="FFL3" s="22"/>
      <c r="FFM3" s="22"/>
      <c r="FFN3" s="22"/>
      <c r="FFO3" s="22"/>
      <c r="FFP3" s="22"/>
      <c r="FFQ3" s="22"/>
      <c r="FFR3" s="22"/>
      <c r="FFS3" s="22"/>
      <c r="FFT3" s="22"/>
      <c r="FFU3" s="22"/>
      <c r="FFV3" s="22"/>
      <c r="FFW3" s="22"/>
      <c r="FFX3" s="22"/>
      <c r="FFY3" s="22"/>
      <c r="FFZ3" s="22"/>
      <c r="FGA3" s="22"/>
      <c r="FGB3" s="22"/>
      <c r="FGC3" s="22"/>
      <c r="FGD3" s="22"/>
      <c r="FGE3" s="22"/>
      <c r="FGF3" s="22"/>
      <c r="FGG3" s="22"/>
      <c r="FGH3" s="22"/>
      <c r="FGI3" s="22"/>
      <c r="FGJ3" s="22"/>
      <c r="FGK3" s="22"/>
      <c r="FGL3" s="22"/>
      <c r="FGM3" s="22"/>
      <c r="FGN3" s="22"/>
      <c r="FGO3" s="22"/>
      <c r="FGP3" s="22"/>
      <c r="FGQ3" s="22"/>
      <c r="FGR3" s="22"/>
      <c r="FGS3" s="22"/>
      <c r="FGT3" s="22"/>
      <c r="FGU3" s="22"/>
      <c r="FGV3" s="22"/>
      <c r="FGW3" s="22"/>
      <c r="FGX3" s="22"/>
      <c r="FGY3" s="22"/>
      <c r="FGZ3" s="22"/>
      <c r="FHA3" s="22"/>
      <c r="FHB3" s="22"/>
      <c r="FHC3" s="22"/>
      <c r="FHD3" s="22"/>
      <c r="FHE3" s="22"/>
      <c r="FHF3" s="22"/>
      <c r="FHG3" s="22"/>
      <c r="FHH3" s="22"/>
      <c r="FHI3" s="22"/>
      <c r="FHJ3" s="22"/>
      <c r="FHK3" s="22"/>
      <c r="FHL3" s="22"/>
      <c r="FHM3" s="22"/>
      <c r="FHN3" s="22"/>
      <c r="FHO3" s="22"/>
      <c r="FHP3" s="22"/>
      <c r="FHQ3" s="22"/>
      <c r="FHR3" s="22"/>
      <c r="FHS3" s="22"/>
      <c r="FHT3" s="22"/>
      <c r="FHU3" s="22"/>
      <c r="FHV3" s="22"/>
      <c r="FHW3" s="22"/>
      <c r="FHX3" s="22"/>
      <c r="FHY3" s="22"/>
      <c r="FHZ3" s="22"/>
      <c r="FIA3" s="22"/>
      <c r="FIB3" s="22"/>
      <c r="FIC3" s="22"/>
      <c r="FID3" s="22"/>
      <c r="FIE3" s="22"/>
      <c r="FIF3" s="22"/>
      <c r="FIG3" s="22"/>
      <c r="FIH3" s="22"/>
      <c r="FII3" s="22"/>
      <c r="FIJ3" s="22"/>
      <c r="FIK3" s="22"/>
      <c r="FIL3" s="22"/>
      <c r="FIM3" s="22"/>
      <c r="FIN3" s="22"/>
      <c r="FIO3" s="22"/>
      <c r="FIP3" s="22"/>
      <c r="FIQ3" s="22"/>
      <c r="FIR3" s="22"/>
      <c r="FIS3" s="22"/>
      <c r="FIT3" s="22"/>
      <c r="FIU3" s="22"/>
      <c r="FIV3" s="22"/>
      <c r="FIW3" s="22"/>
      <c r="FIX3" s="22"/>
      <c r="FIY3" s="22"/>
      <c r="FIZ3" s="22"/>
      <c r="FJA3" s="22"/>
      <c r="FJB3" s="22"/>
      <c r="FJC3" s="22"/>
      <c r="FJD3" s="22"/>
      <c r="FJE3" s="22"/>
      <c r="FJF3" s="22"/>
      <c r="FJG3" s="22"/>
      <c r="FJH3" s="22"/>
      <c r="FJI3" s="22"/>
      <c r="FJJ3" s="22"/>
      <c r="FJK3" s="22"/>
      <c r="FJL3" s="22"/>
      <c r="FJM3" s="22"/>
      <c r="FJN3" s="22"/>
      <c r="FJO3" s="22"/>
      <c r="FJP3" s="22"/>
      <c r="FJQ3" s="22"/>
      <c r="FJR3" s="22"/>
      <c r="FJS3" s="22"/>
      <c r="FJT3" s="22"/>
      <c r="FJU3" s="22"/>
      <c r="FJV3" s="22"/>
      <c r="FJW3" s="22"/>
      <c r="FJX3" s="22"/>
      <c r="FJY3" s="22"/>
      <c r="FJZ3" s="22"/>
      <c r="FKA3" s="22"/>
      <c r="FKB3" s="22"/>
      <c r="FKC3" s="22"/>
      <c r="FKD3" s="22"/>
      <c r="FKE3" s="22"/>
      <c r="FKF3" s="22"/>
      <c r="FKG3" s="22"/>
      <c r="FKH3" s="22"/>
      <c r="FKI3" s="22"/>
      <c r="FKJ3" s="22"/>
      <c r="FKK3" s="22"/>
      <c r="FKL3" s="22"/>
      <c r="FKM3" s="22"/>
      <c r="FKN3" s="22"/>
      <c r="FKO3" s="22"/>
      <c r="FKP3" s="22"/>
      <c r="FKQ3" s="22"/>
      <c r="FKR3" s="22"/>
      <c r="FKS3" s="22"/>
      <c r="FKT3" s="22"/>
      <c r="FKU3" s="22"/>
      <c r="FKV3" s="22"/>
      <c r="FKW3" s="22"/>
      <c r="FKX3" s="22"/>
      <c r="FKY3" s="22"/>
      <c r="FKZ3" s="22"/>
      <c r="FLA3" s="22"/>
      <c r="FLB3" s="22"/>
      <c r="FLC3" s="22"/>
      <c r="FLD3" s="22"/>
      <c r="FLE3" s="22"/>
      <c r="FLF3" s="22"/>
      <c r="FLG3" s="22"/>
      <c r="FLH3" s="22"/>
      <c r="FLI3" s="22"/>
      <c r="FLJ3" s="22"/>
      <c r="FLK3" s="22"/>
      <c r="FLL3" s="22"/>
      <c r="FLM3" s="22"/>
      <c r="FLN3" s="22"/>
      <c r="FLO3" s="22"/>
      <c r="FLP3" s="22"/>
      <c r="FLQ3" s="22"/>
      <c r="FLR3" s="22"/>
      <c r="FLS3" s="22"/>
      <c r="FLT3" s="22"/>
      <c r="FLU3" s="22"/>
      <c r="FLV3" s="22"/>
      <c r="FLW3" s="22"/>
      <c r="FLX3" s="22"/>
      <c r="FLY3" s="22"/>
      <c r="FLZ3" s="22"/>
      <c r="FMA3" s="22"/>
      <c r="FMB3" s="22"/>
      <c r="FMC3" s="22"/>
      <c r="FMD3" s="22"/>
      <c r="FME3" s="22"/>
      <c r="FMF3" s="22"/>
      <c r="FMG3" s="22"/>
      <c r="FMH3" s="22"/>
      <c r="FMI3" s="22"/>
      <c r="FMJ3" s="22"/>
      <c r="FMK3" s="22"/>
      <c r="FML3" s="22"/>
      <c r="FMM3" s="22"/>
      <c r="FMN3" s="22"/>
      <c r="FMO3" s="22"/>
      <c r="FMP3" s="22"/>
      <c r="FMQ3" s="22"/>
      <c r="FMR3" s="22"/>
      <c r="FMS3" s="22"/>
      <c r="FMT3" s="22"/>
      <c r="FMU3" s="22"/>
      <c r="FMV3" s="22"/>
      <c r="FMW3" s="22"/>
      <c r="FMX3" s="22"/>
      <c r="FMY3" s="22"/>
      <c r="FMZ3" s="22"/>
      <c r="FNA3" s="22"/>
      <c r="FNB3" s="22"/>
      <c r="FNC3" s="22"/>
      <c r="FND3" s="22"/>
      <c r="FNE3" s="22"/>
      <c r="FNF3" s="22"/>
      <c r="FNG3" s="22"/>
      <c r="FNH3" s="22"/>
      <c r="FNI3" s="22"/>
      <c r="FNJ3" s="22"/>
      <c r="FNK3" s="22"/>
      <c r="FNL3" s="22"/>
      <c r="FNM3" s="22"/>
      <c r="FNN3" s="22"/>
      <c r="FNO3" s="22"/>
      <c r="FNP3" s="22"/>
      <c r="FNQ3" s="22"/>
      <c r="FNR3" s="22"/>
      <c r="FNS3" s="22"/>
      <c r="FNT3" s="22"/>
      <c r="FNU3" s="22"/>
      <c r="FNV3" s="22"/>
      <c r="FNW3" s="22"/>
      <c r="FNX3" s="22"/>
      <c r="FNY3" s="22"/>
      <c r="FNZ3" s="22"/>
      <c r="FOA3" s="22"/>
      <c r="FOB3" s="22"/>
      <c r="FOC3" s="22"/>
      <c r="FOD3" s="22"/>
      <c r="FOE3" s="22"/>
      <c r="FOF3" s="22"/>
      <c r="FOG3" s="22"/>
      <c r="FOH3" s="22"/>
      <c r="FOI3" s="22"/>
      <c r="FOJ3" s="22"/>
      <c r="FOK3" s="22"/>
      <c r="FOL3" s="22"/>
      <c r="FOM3" s="22"/>
      <c r="FON3" s="22"/>
      <c r="FOO3" s="22"/>
      <c r="FOP3" s="22"/>
      <c r="FOQ3" s="22"/>
      <c r="FOR3" s="22"/>
      <c r="FOS3" s="22"/>
      <c r="FOT3" s="22"/>
      <c r="FOU3" s="22"/>
      <c r="FOV3" s="22"/>
      <c r="FOW3" s="22"/>
      <c r="FOX3" s="22"/>
      <c r="FOY3" s="22"/>
      <c r="FOZ3" s="22"/>
      <c r="FPA3" s="22"/>
      <c r="FPB3" s="22"/>
      <c r="FPC3" s="22"/>
      <c r="FPD3" s="22"/>
      <c r="FPE3" s="22"/>
      <c r="FPF3" s="22"/>
      <c r="FPG3" s="22"/>
      <c r="FPH3" s="22"/>
      <c r="FPI3" s="22"/>
      <c r="FPJ3" s="22"/>
      <c r="FPK3" s="22"/>
      <c r="FPL3" s="22"/>
      <c r="FPM3" s="22"/>
      <c r="FPN3" s="22"/>
      <c r="FPO3" s="22"/>
      <c r="FPP3" s="22"/>
      <c r="FPQ3" s="22"/>
      <c r="FPR3" s="22"/>
      <c r="FPS3" s="22"/>
      <c r="FPT3" s="22"/>
      <c r="FPU3" s="22"/>
      <c r="FPV3" s="22"/>
      <c r="FPW3" s="22"/>
      <c r="FPX3" s="22"/>
      <c r="FPY3" s="22"/>
      <c r="FPZ3" s="22"/>
      <c r="FQA3" s="22"/>
      <c r="FQB3" s="22"/>
      <c r="FQC3" s="22"/>
      <c r="FQD3" s="22"/>
      <c r="FQE3" s="22"/>
      <c r="FQF3" s="22"/>
      <c r="FQG3" s="22"/>
      <c r="FQH3" s="22"/>
      <c r="FQI3" s="22"/>
      <c r="FQJ3" s="22"/>
      <c r="FQK3" s="22"/>
      <c r="FQL3" s="22"/>
      <c r="FQM3" s="22"/>
      <c r="FQN3" s="22"/>
      <c r="FQO3" s="22"/>
      <c r="FQP3" s="22"/>
      <c r="FQQ3" s="22"/>
      <c r="FQR3" s="22"/>
      <c r="FQS3" s="22"/>
      <c r="FQT3" s="22"/>
      <c r="FQU3" s="22"/>
      <c r="FQV3" s="22"/>
      <c r="FQW3" s="22"/>
      <c r="FQX3" s="22"/>
      <c r="FQY3" s="22"/>
      <c r="FQZ3" s="22"/>
      <c r="FRA3" s="22"/>
      <c r="FRB3" s="22"/>
      <c r="FRC3" s="22"/>
      <c r="FRD3" s="22"/>
      <c r="FRE3" s="22"/>
      <c r="FRF3" s="22"/>
      <c r="FRG3" s="22"/>
      <c r="FRH3" s="22"/>
      <c r="FRI3" s="22"/>
      <c r="FRJ3" s="22"/>
      <c r="FRK3" s="22"/>
      <c r="FRL3" s="22"/>
      <c r="FRM3" s="22"/>
      <c r="FRN3" s="22"/>
      <c r="FRO3" s="22"/>
      <c r="FRP3" s="22"/>
      <c r="FRQ3" s="22"/>
      <c r="FRR3" s="22"/>
      <c r="FRS3" s="22"/>
      <c r="FRT3" s="22"/>
      <c r="FRU3" s="22"/>
      <c r="FRV3" s="22"/>
      <c r="FRW3" s="22"/>
      <c r="FRX3" s="22"/>
      <c r="FRY3" s="22"/>
      <c r="FRZ3" s="22"/>
      <c r="FSA3" s="22"/>
      <c r="FSB3" s="22"/>
      <c r="FSC3" s="22"/>
      <c r="FSD3" s="22"/>
      <c r="FSE3" s="22"/>
      <c r="FSF3" s="22"/>
      <c r="FSG3" s="22"/>
      <c r="FSH3" s="22"/>
      <c r="FSI3" s="22"/>
      <c r="FSJ3" s="22"/>
      <c r="FSK3" s="22"/>
      <c r="FSL3" s="22"/>
      <c r="FSM3" s="22"/>
      <c r="FSN3" s="22"/>
      <c r="FSO3" s="22"/>
      <c r="FSP3" s="22"/>
      <c r="FSQ3" s="22"/>
      <c r="FSR3" s="22"/>
      <c r="FSS3" s="22"/>
      <c r="FST3" s="22"/>
      <c r="FSU3" s="22"/>
      <c r="FSV3" s="22"/>
      <c r="FSW3" s="22"/>
      <c r="FSX3" s="22"/>
      <c r="FSY3" s="22"/>
      <c r="FSZ3" s="22"/>
      <c r="FTA3" s="22"/>
      <c r="FTB3" s="22"/>
      <c r="FTC3" s="22"/>
      <c r="FTD3" s="22"/>
      <c r="FTE3" s="22"/>
      <c r="FTF3" s="22"/>
      <c r="FTG3" s="22"/>
      <c r="FTH3" s="22"/>
      <c r="FTI3" s="22"/>
      <c r="FTJ3" s="22"/>
      <c r="FTK3" s="22"/>
      <c r="FTL3" s="22"/>
      <c r="FTM3" s="22"/>
      <c r="FTN3" s="22"/>
      <c r="FTO3" s="22"/>
      <c r="FTP3" s="22"/>
      <c r="FTQ3" s="22"/>
      <c r="FTR3" s="22"/>
      <c r="FTS3" s="22"/>
      <c r="FTT3" s="22"/>
      <c r="FTU3" s="22"/>
      <c r="FTV3" s="22"/>
      <c r="FTW3" s="22"/>
      <c r="FTX3" s="22"/>
      <c r="FTY3" s="22"/>
      <c r="FTZ3" s="22"/>
      <c r="FUA3" s="22"/>
      <c r="FUB3" s="22"/>
      <c r="FUC3" s="22"/>
      <c r="FUD3" s="22"/>
      <c r="FUE3" s="22"/>
      <c r="FUF3" s="22"/>
      <c r="FUG3" s="22"/>
      <c r="FUH3" s="22"/>
      <c r="FUI3" s="22"/>
      <c r="FUJ3" s="22"/>
      <c r="FUK3" s="22"/>
      <c r="FUL3" s="22"/>
      <c r="FUM3" s="22"/>
      <c r="FUN3" s="22"/>
      <c r="FUO3" s="22"/>
      <c r="FUP3" s="22"/>
      <c r="FUQ3" s="22"/>
      <c r="FUR3" s="22"/>
      <c r="FUS3" s="22"/>
      <c r="FUT3" s="22"/>
      <c r="FUU3" s="22"/>
      <c r="FUV3" s="22"/>
      <c r="FUW3" s="22"/>
      <c r="FUX3" s="22"/>
      <c r="FUY3" s="22"/>
      <c r="FUZ3" s="22"/>
      <c r="FVA3" s="22"/>
      <c r="FVB3" s="22"/>
      <c r="FVC3" s="22"/>
      <c r="FVD3" s="22"/>
      <c r="FVE3" s="22"/>
      <c r="FVF3" s="22"/>
      <c r="FVG3" s="22"/>
      <c r="FVH3" s="22"/>
      <c r="FVI3" s="22"/>
      <c r="FVJ3" s="22"/>
      <c r="FVK3" s="22"/>
      <c r="FVL3" s="22"/>
      <c r="FVM3" s="22"/>
      <c r="FVN3" s="22"/>
      <c r="FVO3" s="22"/>
      <c r="FVP3" s="22"/>
      <c r="FVQ3" s="22"/>
      <c r="FVR3" s="22"/>
      <c r="FVS3" s="22"/>
      <c r="FVT3" s="22"/>
      <c r="FVU3" s="22"/>
      <c r="FVV3" s="22"/>
      <c r="FVW3" s="22"/>
      <c r="FVX3" s="22"/>
      <c r="FVY3" s="22"/>
      <c r="FVZ3" s="22"/>
      <c r="FWA3" s="22"/>
      <c r="FWB3" s="22"/>
      <c r="FWC3" s="22"/>
      <c r="FWD3" s="22"/>
      <c r="FWE3" s="22"/>
      <c r="FWF3" s="22"/>
      <c r="FWG3" s="22"/>
      <c r="FWH3" s="22"/>
      <c r="FWI3" s="22"/>
      <c r="FWJ3" s="22"/>
      <c r="FWK3" s="22"/>
      <c r="FWL3" s="22"/>
      <c r="FWM3" s="22"/>
      <c r="FWN3" s="22"/>
      <c r="FWO3" s="22"/>
      <c r="FWP3" s="22"/>
      <c r="FWQ3" s="22"/>
      <c r="FWR3" s="22"/>
      <c r="FWS3" s="22"/>
      <c r="FWT3" s="22"/>
      <c r="FWU3" s="22"/>
      <c r="FWV3" s="22"/>
      <c r="FWW3" s="22"/>
      <c r="FWX3" s="22"/>
      <c r="FWY3" s="22"/>
      <c r="FWZ3" s="22"/>
      <c r="FXA3" s="22"/>
      <c r="FXB3" s="22"/>
      <c r="FXC3" s="22"/>
      <c r="FXD3" s="22"/>
      <c r="FXE3" s="22"/>
      <c r="FXF3" s="22"/>
      <c r="FXG3" s="22"/>
      <c r="FXH3" s="22"/>
      <c r="FXI3" s="22"/>
      <c r="FXJ3" s="22"/>
      <c r="FXK3" s="22"/>
      <c r="FXL3" s="22"/>
      <c r="FXM3" s="22"/>
      <c r="FXN3" s="22"/>
      <c r="FXO3" s="22"/>
      <c r="FXP3" s="22"/>
      <c r="FXQ3" s="22"/>
      <c r="FXR3" s="22"/>
      <c r="FXS3" s="22"/>
      <c r="FXT3" s="22"/>
      <c r="FXU3" s="22"/>
      <c r="FXV3" s="22"/>
      <c r="FXW3" s="22"/>
      <c r="FXX3" s="22"/>
      <c r="FXY3" s="22"/>
      <c r="FXZ3" s="22"/>
      <c r="FYA3" s="22"/>
      <c r="FYB3" s="22"/>
      <c r="FYC3" s="22"/>
      <c r="FYD3" s="22"/>
      <c r="FYE3" s="22"/>
      <c r="FYF3" s="22"/>
      <c r="FYG3" s="22"/>
      <c r="FYH3" s="22"/>
      <c r="FYI3" s="22"/>
      <c r="FYJ3" s="22"/>
      <c r="FYK3" s="22"/>
      <c r="FYL3" s="22"/>
      <c r="FYM3" s="22"/>
      <c r="FYN3" s="22"/>
      <c r="FYO3" s="22"/>
      <c r="FYP3" s="22"/>
      <c r="FYQ3" s="22"/>
      <c r="FYR3" s="22"/>
      <c r="FYS3" s="22"/>
      <c r="FYT3" s="22"/>
      <c r="FYU3" s="22"/>
      <c r="FYV3" s="22"/>
      <c r="FYW3" s="22"/>
      <c r="FYX3" s="22"/>
      <c r="FYY3" s="22"/>
      <c r="FYZ3" s="22"/>
      <c r="FZA3" s="22"/>
      <c r="FZB3" s="22"/>
      <c r="FZC3" s="22"/>
      <c r="FZD3" s="22"/>
      <c r="FZE3" s="22"/>
      <c r="FZF3" s="22"/>
      <c r="FZG3" s="22"/>
      <c r="FZH3" s="22"/>
      <c r="FZI3" s="22"/>
      <c r="FZJ3" s="22"/>
      <c r="FZK3" s="22"/>
      <c r="FZL3" s="22"/>
      <c r="FZM3" s="22"/>
      <c r="FZN3" s="22"/>
      <c r="FZO3" s="22"/>
      <c r="FZP3" s="22"/>
      <c r="FZQ3" s="22"/>
      <c r="FZR3" s="22"/>
      <c r="FZS3" s="22"/>
      <c r="FZT3" s="22"/>
      <c r="FZU3" s="22"/>
      <c r="FZV3" s="22"/>
      <c r="FZW3" s="22"/>
      <c r="FZX3" s="22"/>
      <c r="FZY3" s="22"/>
      <c r="FZZ3" s="22"/>
      <c r="GAA3" s="22"/>
      <c r="GAB3" s="22"/>
      <c r="GAC3" s="22"/>
      <c r="GAD3" s="22"/>
      <c r="GAE3" s="22"/>
      <c r="GAF3" s="22"/>
      <c r="GAG3" s="22"/>
      <c r="GAH3" s="22"/>
      <c r="GAI3" s="22"/>
      <c r="GAJ3" s="22"/>
      <c r="GAK3" s="22"/>
      <c r="GAL3" s="22"/>
      <c r="GAM3" s="22"/>
      <c r="GAN3" s="22"/>
      <c r="GAO3" s="22"/>
      <c r="GAP3" s="22"/>
      <c r="GAQ3" s="22"/>
      <c r="GAR3" s="22"/>
      <c r="GAS3" s="22"/>
      <c r="GAT3" s="22"/>
      <c r="GAU3" s="22"/>
      <c r="GAV3" s="22"/>
      <c r="GAW3" s="22"/>
      <c r="GAX3" s="22"/>
      <c r="GAY3" s="22"/>
      <c r="GAZ3" s="22"/>
      <c r="GBA3" s="22"/>
      <c r="GBB3" s="22"/>
      <c r="GBC3" s="22"/>
      <c r="GBD3" s="22"/>
      <c r="GBE3" s="22"/>
      <c r="GBF3" s="22"/>
      <c r="GBG3" s="22"/>
      <c r="GBH3" s="22"/>
      <c r="GBI3" s="22"/>
      <c r="GBJ3" s="22"/>
      <c r="GBK3" s="22"/>
      <c r="GBL3" s="22"/>
      <c r="GBM3" s="22"/>
      <c r="GBN3" s="22"/>
      <c r="GBO3" s="22"/>
      <c r="GBP3" s="22"/>
      <c r="GBQ3" s="22"/>
      <c r="GBR3" s="22"/>
      <c r="GBS3" s="22"/>
      <c r="GBT3" s="22"/>
      <c r="GBU3" s="22"/>
      <c r="GBV3" s="22"/>
      <c r="GBW3" s="22"/>
      <c r="GBX3" s="22"/>
      <c r="GBY3" s="22"/>
      <c r="GBZ3" s="22"/>
      <c r="GCA3" s="22"/>
      <c r="GCB3" s="22"/>
      <c r="GCC3" s="22"/>
      <c r="GCD3" s="22"/>
      <c r="GCE3" s="22"/>
      <c r="GCF3" s="22"/>
      <c r="GCG3" s="22"/>
      <c r="GCH3" s="22"/>
      <c r="GCI3" s="22"/>
      <c r="GCJ3" s="22"/>
      <c r="GCK3" s="22"/>
      <c r="GCL3" s="22"/>
      <c r="GCM3" s="22"/>
      <c r="GCN3" s="22"/>
      <c r="GCO3" s="22"/>
      <c r="GCP3" s="22"/>
      <c r="GCQ3" s="22"/>
      <c r="GCR3" s="22"/>
      <c r="GCS3" s="22"/>
      <c r="GCT3" s="22"/>
      <c r="GCU3" s="22"/>
      <c r="GCV3" s="22"/>
      <c r="GCW3" s="22"/>
      <c r="GCX3" s="22"/>
      <c r="GCY3" s="22"/>
      <c r="GCZ3" s="22"/>
      <c r="GDA3" s="22"/>
      <c r="GDB3" s="22"/>
      <c r="GDC3" s="22"/>
      <c r="GDD3" s="22"/>
      <c r="GDE3" s="22"/>
      <c r="GDF3" s="22"/>
      <c r="GDG3" s="22"/>
      <c r="GDH3" s="22"/>
      <c r="GDI3" s="22"/>
      <c r="GDJ3" s="22"/>
      <c r="GDK3" s="22"/>
      <c r="GDL3" s="22"/>
      <c r="GDM3" s="22"/>
      <c r="GDN3" s="22"/>
      <c r="GDO3" s="22"/>
      <c r="GDP3" s="22"/>
      <c r="GDQ3" s="22"/>
      <c r="GDR3" s="22"/>
      <c r="GDS3" s="22"/>
      <c r="GDT3" s="22"/>
      <c r="GDU3" s="22"/>
      <c r="GDV3" s="22"/>
      <c r="GDW3" s="22"/>
      <c r="GDX3" s="22"/>
      <c r="GDY3" s="22"/>
      <c r="GDZ3" s="22"/>
      <c r="GEA3" s="22"/>
      <c r="GEB3" s="22"/>
      <c r="GEC3" s="22"/>
      <c r="GED3" s="22"/>
      <c r="GEE3" s="22"/>
      <c r="GEF3" s="22"/>
      <c r="GEG3" s="22"/>
      <c r="GEH3" s="22"/>
      <c r="GEI3" s="22"/>
      <c r="GEJ3" s="22"/>
      <c r="GEK3" s="22"/>
      <c r="GEL3" s="22"/>
      <c r="GEM3" s="22"/>
      <c r="GEN3" s="22"/>
      <c r="GEO3" s="22"/>
      <c r="GEP3" s="22"/>
      <c r="GEQ3" s="22"/>
      <c r="GER3" s="22"/>
      <c r="GES3" s="22"/>
      <c r="GET3" s="22"/>
      <c r="GEU3" s="22"/>
      <c r="GEV3" s="22"/>
      <c r="GEW3" s="22"/>
      <c r="GEX3" s="22"/>
      <c r="GEY3" s="22"/>
      <c r="GEZ3" s="22"/>
      <c r="GFA3" s="22"/>
      <c r="GFB3" s="22"/>
      <c r="GFC3" s="22"/>
      <c r="GFD3" s="22"/>
      <c r="GFE3" s="22"/>
      <c r="GFF3" s="22"/>
      <c r="GFG3" s="22"/>
      <c r="GFH3" s="22"/>
      <c r="GFI3" s="22"/>
      <c r="GFJ3" s="22"/>
      <c r="GFK3" s="22"/>
      <c r="GFL3" s="22"/>
      <c r="GFM3" s="22"/>
      <c r="GFN3" s="22"/>
      <c r="GFO3" s="22"/>
      <c r="GFP3" s="22"/>
      <c r="GFQ3" s="22"/>
      <c r="GFR3" s="22"/>
      <c r="GFS3" s="22"/>
      <c r="GFT3" s="22"/>
      <c r="GFU3" s="22"/>
      <c r="GFV3" s="22"/>
      <c r="GFW3" s="22"/>
      <c r="GFX3" s="22"/>
      <c r="GFY3" s="22"/>
      <c r="GFZ3" s="22"/>
      <c r="GGA3" s="22"/>
      <c r="GGB3" s="22"/>
      <c r="GGC3" s="22"/>
      <c r="GGD3" s="22"/>
      <c r="GGE3" s="22"/>
      <c r="GGF3" s="22"/>
      <c r="GGG3" s="22"/>
      <c r="GGH3" s="22"/>
      <c r="GGI3" s="22"/>
      <c r="GGJ3" s="22"/>
      <c r="GGK3" s="22"/>
      <c r="GGL3" s="22"/>
      <c r="GGM3" s="22"/>
      <c r="GGN3" s="22"/>
      <c r="GGO3" s="22"/>
      <c r="GGP3" s="22"/>
      <c r="GGQ3" s="22"/>
      <c r="GGR3" s="22"/>
      <c r="GGS3" s="22"/>
      <c r="GGT3" s="22"/>
      <c r="GGU3" s="22"/>
      <c r="GGV3" s="22"/>
      <c r="GGW3" s="22"/>
      <c r="GGX3" s="22"/>
      <c r="GGY3" s="22"/>
      <c r="GGZ3" s="22"/>
      <c r="GHA3" s="22"/>
      <c r="GHB3" s="22"/>
      <c r="GHC3" s="22"/>
      <c r="GHD3" s="22"/>
      <c r="GHE3" s="22"/>
      <c r="GHF3" s="22"/>
      <c r="GHG3" s="22"/>
      <c r="GHH3" s="22"/>
      <c r="GHI3" s="22"/>
      <c r="GHJ3" s="22"/>
      <c r="GHK3" s="22"/>
      <c r="GHL3" s="22"/>
      <c r="GHM3" s="22"/>
      <c r="GHN3" s="22"/>
      <c r="GHO3" s="22"/>
      <c r="GHP3" s="22"/>
      <c r="GHQ3" s="22"/>
      <c r="GHR3" s="22"/>
      <c r="GHS3" s="22"/>
      <c r="GHT3" s="22"/>
      <c r="GHU3" s="22"/>
      <c r="GHV3" s="22"/>
      <c r="GHW3" s="22"/>
      <c r="GHX3" s="22"/>
      <c r="GHY3" s="22"/>
      <c r="GHZ3" s="22"/>
      <c r="GIA3" s="22"/>
      <c r="GIB3" s="22"/>
      <c r="GIC3" s="22"/>
      <c r="GID3" s="22"/>
      <c r="GIE3" s="22"/>
      <c r="GIF3" s="22"/>
      <c r="GIG3" s="22"/>
      <c r="GIH3" s="22"/>
      <c r="GII3" s="22"/>
      <c r="GIJ3" s="22"/>
      <c r="GIK3" s="22"/>
      <c r="GIL3" s="22"/>
      <c r="GIM3" s="22"/>
      <c r="GIN3" s="22"/>
      <c r="GIO3" s="22"/>
      <c r="GIP3" s="22"/>
      <c r="GIQ3" s="22"/>
      <c r="GIR3" s="22"/>
      <c r="GIS3" s="22"/>
      <c r="GIT3" s="22"/>
      <c r="GIU3" s="22"/>
      <c r="GIV3" s="22"/>
      <c r="GIW3" s="22"/>
      <c r="GIX3" s="22"/>
      <c r="GIY3" s="22"/>
      <c r="GIZ3" s="22"/>
      <c r="GJA3" s="22"/>
      <c r="GJB3" s="22"/>
      <c r="GJC3" s="22"/>
      <c r="GJD3" s="22"/>
      <c r="GJE3" s="22"/>
      <c r="GJF3" s="22"/>
      <c r="GJG3" s="22"/>
      <c r="GJH3" s="22"/>
      <c r="GJI3" s="22"/>
      <c r="GJJ3" s="22"/>
      <c r="GJK3" s="22"/>
      <c r="GJL3" s="22"/>
      <c r="GJM3" s="22"/>
      <c r="GJN3" s="22"/>
      <c r="GJO3" s="22"/>
      <c r="GJP3" s="22"/>
      <c r="GJQ3" s="22"/>
      <c r="GJR3" s="22"/>
      <c r="GJS3" s="22"/>
      <c r="GJT3" s="22"/>
      <c r="GJU3" s="22"/>
      <c r="GJV3" s="22"/>
      <c r="GJW3" s="22"/>
      <c r="GJX3" s="22"/>
      <c r="GJY3" s="22"/>
      <c r="GJZ3" s="22"/>
      <c r="GKA3" s="22"/>
      <c r="GKB3" s="22"/>
      <c r="GKC3" s="22"/>
      <c r="GKD3" s="22"/>
      <c r="GKE3" s="22"/>
      <c r="GKF3" s="22"/>
      <c r="GKG3" s="22"/>
      <c r="GKH3" s="22"/>
      <c r="GKI3" s="22"/>
      <c r="GKJ3" s="22"/>
      <c r="GKK3" s="22"/>
      <c r="GKL3" s="22"/>
      <c r="GKM3" s="22"/>
      <c r="GKN3" s="22"/>
      <c r="GKO3" s="22"/>
      <c r="GKP3" s="22"/>
      <c r="GKQ3" s="22"/>
      <c r="GKR3" s="22"/>
      <c r="GKS3" s="22"/>
      <c r="GKT3" s="22"/>
      <c r="GKU3" s="22"/>
      <c r="GKV3" s="22"/>
      <c r="GKW3" s="22"/>
      <c r="GKX3" s="22"/>
      <c r="GKY3" s="22"/>
      <c r="GKZ3" s="22"/>
      <c r="GLA3" s="22"/>
      <c r="GLB3" s="22"/>
      <c r="GLC3" s="22"/>
      <c r="GLD3" s="22"/>
      <c r="GLE3" s="22"/>
      <c r="GLF3" s="22"/>
      <c r="GLG3" s="22"/>
      <c r="GLH3" s="22"/>
      <c r="GLI3" s="22"/>
      <c r="GLJ3" s="22"/>
      <c r="GLK3" s="22"/>
      <c r="GLL3" s="22"/>
      <c r="GLM3" s="22"/>
      <c r="GLN3" s="22"/>
      <c r="GLO3" s="22"/>
      <c r="GLP3" s="22"/>
      <c r="GLQ3" s="22"/>
      <c r="GLR3" s="22"/>
      <c r="GLS3" s="22"/>
      <c r="GLT3" s="22"/>
      <c r="GLU3" s="22"/>
      <c r="GLV3" s="22"/>
      <c r="GLW3" s="22"/>
      <c r="GLX3" s="22"/>
      <c r="GLY3" s="22"/>
      <c r="GLZ3" s="22"/>
      <c r="GMA3" s="22"/>
      <c r="GMB3" s="22"/>
      <c r="GMC3" s="22"/>
      <c r="GMD3" s="22"/>
      <c r="GME3" s="22"/>
      <c r="GMF3" s="22"/>
      <c r="GMG3" s="22"/>
      <c r="GMH3" s="22"/>
      <c r="GMI3" s="22"/>
      <c r="GMJ3" s="22"/>
      <c r="GMK3" s="22"/>
      <c r="GML3" s="22"/>
      <c r="GMM3" s="22"/>
      <c r="GMN3" s="22"/>
      <c r="GMO3" s="22"/>
      <c r="GMP3" s="22"/>
      <c r="GMQ3" s="22"/>
      <c r="GMR3" s="22"/>
      <c r="GMS3" s="22"/>
      <c r="GMT3" s="22"/>
      <c r="GMU3" s="22"/>
      <c r="GMV3" s="22"/>
      <c r="GMW3" s="22"/>
      <c r="GMX3" s="22"/>
      <c r="GMY3" s="22"/>
      <c r="GMZ3" s="22"/>
      <c r="GNA3" s="22"/>
      <c r="GNB3" s="22"/>
      <c r="GNC3" s="22"/>
      <c r="GND3" s="22"/>
      <c r="GNE3" s="22"/>
      <c r="GNF3" s="22"/>
      <c r="GNG3" s="22"/>
      <c r="GNH3" s="22"/>
      <c r="GNI3" s="22"/>
      <c r="GNJ3" s="22"/>
      <c r="GNK3" s="22"/>
      <c r="GNL3" s="22"/>
      <c r="GNM3" s="22"/>
      <c r="GNN3" s="22"/>
      <c r="GNO3" s="22"/>
      <c r="GNP3" s="22"/>
      <c r="GNQ3" s="22"/>
      <c r="GNR3" s="22"/>
      <c r="GNS3" s="22"/>
      <c r="GNT3" s="22"/>
      <c r="GNU3" s="22"/>
      <c r="GNV3" s="22"/>
      <c r="GNW3" s="22"/>
      <c r="GNX3" s="22"/>
      <c r="GNY3" s="22"/>
      <c r="GNZ3" s="22"/>
      <c r="GOA3" s="22"/>
      <c r="GOB3" s="22"/>
      <c r="GOC3" s="22"/>
      <c r="GOD3" s="22"/>
      <c r="GOE3" s="22"/>
      <c r="GOF3" s="22"/>
      <c r="GOG3" s="22"/>
      <c r="GOH3" s="22"/>
      <c r="GOI3" s="22"/>
      <c r="GOJ3" s="22"/>
      <c r="GOK3" s="22"/>
      <c r="GOL3" s="22"/>
      <c r="GOM3" s="22"/>
      <c r="GON3" s="22"/>
      <c r="GOO3" s="22"/>
      <c r="GOP3" s="22"/>
      <c r="GOQ3" s="22"/>
      <c r="GOR3" s="22"/>
      <c r="GOS3" s="22"/>
      <c r="GOT3" s="22"/>
      <c r="GOU3" s="22"/>
      <c r="GOV3" s="22"/>
      <c r="GOW3" s="22"/>
      <c r="GOX3" s="22"/>
      <c r="GOY3" s="22"/>
      <c r="GOZ3" s="22"/>
      <c r="GPA3" s="22"/>
      <c r="GPB3" s="22"/>
      <c r="GPC3" s="22"/>
      <c r="GPD3" s="22"/>
      <c r="GPE3" s="22"/>
      <c r="GPF3" s="22"/>
      <c r="GPG3" s="22"/>
      <c r="GPH3" s="22"/>
      <c r="GPI3" s="22"/>
      <c r="GPJ3" s="22"/>
      <c r="GPK3" s="22"/>
      <c r="GPL3" s="22"/>
      <c r="GPM3" s="22"/>
      <c r="GPN3" s="22"/>
      <c r="GPO3" s="22"/>
      <c r="GPP3" s="22"/>
      <c r="GPQ3" s="22"/>
      <c r="GPR3" s="22"/>
      <c r="GPS3" s="22"/>
      <c r="GPT3" s="22"/>
      <c r="GPU3" s="22"/>
      <c r="GPV3" s="22"/>
      <c r="GPW3" s="22"/>
      <c r="GPX3" s="22"/>
      <c r="GPY3" s="22"/>
      <c r="GPZ3" s="22"/>
      <c r="GQA3" s="22"/>
      <c r="GQB3" s="22"/>
      <c r="GQC3" s="22"/>
      <c r="GQD3" s="22"/>
      <c r="GQE3" s="22"/>
      <c r="GQF3" s="22"/>
      <c r="GQG3" s="22"/>
      <c r="GQH3" s="22"/>
      <c r="GQI3" s="22"/>
      <c r="GQJ3" s="22"/>
      <c r="GQK3" s="22"/>
      <c r="GQL3" s="22"/>
      <c r="GQM3" s="22"/>
      <c r="GQN3" s="22"/>
      <c r="GQO3" s="22"/>
      <c r="GQP3" s="22"/>
      <c r="GQQ3" s="22"/>
      <c r="GQR3" s="22"/>
      <c r="GQS3" s="22"/>
      <c r="GQT3" s="22"/>
      <c r="GQU3" s="22"/>
      <c r="GQV3" s="22"/>
      <c r="GQW3" s="22"/>
      <c r="GQX3" s="22"/>
      <c r="GQY3" s="22"/>
      <c r="GQZ3" s="22"/>
      <c r="GRA3" s="22"/>
      <c r="GRB3" s="22"/>
      <c r="GRC3" s="22"/>
      <c r="GRD3" s="22"/>
      <c r="GRE3" s="22"/>
      <c r="GRF3" s="22"/>
      <c r="GRG3" s="22"/>
      <c r="GRH3" s="22"/>
      <c r="GRI3" s="22"/>
      <c r="GRJ3" s="22"/>
      <c r="GRK3" s="22"/>
      <c r="GRL3" s="22"/>
      <c r="GRM3" s="22"/>
      <c r="GRN3" s="22"/>
      <c r="GRO3" s="22"/>
      <c r="GRP3" s="22"/>
      <c r="GRQ3" s="22"/>
      <c r="GRR3" s="22"/>
      <c r="GRS3" s="22"/>
      <c r="GRT3" s="22"/>
      <c r="GRU3" s="22"/>
      <c r="GRV3" s="22"/>
      <c r="GRW3" s="22"/>
      <c r="GRX3" s="22"/>
      <c r="GRY3" s="22"/>
      <c r="GRZ3" s="22"/>
      <c r="GSA3" s="22"/>
      <c r="GSB3" s="22"/>
      <c r="GSC3" s="22"/>
      <c r="GSD3" s="22"/>
      <c r="GSE3" s="22"/>
      <c r="GSF3" s="22"/>
      <c r="GSG3" s="22"/>
      <c r="GSH3" s="22"/>
      <c r="GSI3" s="22"/>
      <c r="GSJ3" s="22"/>
      <c r="GSK3" s="22"/>
      <c r="GSL3" s="22"/>
      <c r="GSM3" s="22"/>
      <c r="GSN3" s="22"/>
      <c r="GSO3" s="22"/>
      <c r="GSP3" s="22"/>
      <c r="GSQ3" s="22"/>
      <c r="GSR3" s="22"/>
      <c r="GSS3" s="22"/>
      <c r="GST3" s="22"/>
      <c r="GSU3" s="22"/>
      <c r="GSV3" s="22"/>
      <c r="GSW3" s="22"/>
      <c r="GSX3" s="22"/>
      <c r="GSY3" s="22"/>
      <c r="GSZ3" s="22"/>
      <c r="GTA3" s="22"/>
      <c r="GTB3" s="22"/>
      <c r="GTC3" s="22"/>
      <c r="GTD3" s="22"/>
      <c r="GTE3" s="22"/>
      <c r="GTF3" s="22"/>
      <c r="GTG3" s="22"/>
      <c r="GTH3" s="22"/>
      <c r="GTI3" s="22"/>
      <c r="GTJ3" s="22"/>
      <c r="GTK3" s="22"/>
      <c r="GTL3" s="22"/>
      <c r="GTM3" s="22"/>
      <c r="GTN3" s="22"/>
      <c r="GTO3" s="22"/>
      <c r="GTP3" s="22"/>
      <c r="GTQ3" s="22"/>
      <c r="GTR3" s="22"/>
      <c r="GTS3" s="22"/>
      <c r="GTT3" s="22"/>
      <c r="GTU3" s="22"/>
      <c r="GTV3" s="22"/>
      <c r="GTW3" s="22"/>
      <c r="GTX3" s="22"/>
      <c r="GTY3" s="22"/>
      <c r="GTZ3" s="22"/>
      <c r="GUA3" s="22"/>
      <c r="GUB3" s="22"/>
      <c r="GUC3" s="22"/>
      <c r="GUD3" s="22"/>
      <c r="GUE3" s="22"/>
      <c r="GUF3" s="22"/>
      <c r="GUG3" s="22"/>
      <c r="GUH3" s="22"/>
      <c r="GUI3" s="22"/>
      <c r="GUJ3" s="22"/>
      <c r="GUK3" s="22"/>
      <c r="GUL3" s="22"/>
      <c r="GUM3" s="22"/>
      <c r="GUN3" s="22"/>
      <c r="GUO3" s="22"/>
      <c r="GUP3" s="22"/>
      <c r="GUQ3" s="22"/>
      <c r="GUR3" s="22"/>
      <c r="GUS3" s="22"/>
      <c r="GUT3" s="22"/>
      <c r="GUU3" s="22"/>
      <c r="GUV3" s="22"/>
      <c r="GUW3" s="22"/>
      <c r="GUX3" s="22"/>
      <c r="GUY3" s="22"/>
      <c r="GUZ3" s="22"/>
      <c r="GVA3" s="22"/>
      <c r="GVB3" s="22"/>
      <c r="GVC3" s="22"/>
      <c r="GVD3" s="22"/>
      <c r="GVE3" s="22"/>
      <c r="GVF3" s="22"/>
      <c r="GVG3" s="22"/>
      <c r="GVH3" s="22"/>
      <c r="GVI3" s="22"/>
      <c r="GVJ3" s="22"/>
      <c r="GVK3" s="22"/>
      <c r="GVL3" s="22"/>
      <c r="GVM3" s="22"/>
      <c r="GVN3" s="22"/>
      <c r="GVO3" s="22"/>
      <c r="GVP3" s="22"/>
      <c r="GVQ3" s="22"/>
      <c r="GVR3" s="22"/>
      <c r="GVS3" s="22"/>
      <c r="GVT3" s="22"/>
      <c r="GVU3" s="22"/>
      <c r="GVV3" s="22"/>
      <c r="GVW3" s="22"/>
      <c r="GVX3" s="22"/>
      <c r="GVY3" s="22"/>
      <c r="GVZ3" s="22"/>
      <c r="GWA3" s="22"/>
      <c r="GWB3" s="22"/>
      <c r="GWC3" s="22"/>
      <c r="GWD3" s="22"/>
      <c r="GWE3" s="22"/>
      <c r="GWF3" s="22"/>
      <c r="GWG3" s="22"/>
      <c r="GWH3" s="22"/>
      <c r="GWI3" s="22"/>
      <c r="GWJ3" s="22"/>
      <c r="GWK3" s="22"/>
      <c r="GWL3" s="22"/>
      <c r="GWM3" s="22"/>
      <c r="GWN3" s="22"/>
      <c r="GWO3" s="22"/>
      <c r="GWP3" s="22"/>
      <c r="GWQ3" s="22"/>
      <c r="GWR3" s="22"/>
      <c r="GWS3" s="22"/>
      <c r="GWT3" s="22"/>
      <c r="GWU3" s="22"/>
      <c r="GWV3" s="22"/>
      <c r="GWW3" s="22"/>
      <c r="GWX3" s="22"/>
      <c r="GWY3" s="22"/>
      <c r="GWZ3" s="22"/>
      <c r="GXA3" s="22"/>
      <c r="GXB3" s="22"/>
      <c r="GXC3" s="22"/>
      <c r="GXD3" s="22"/>
      <c r="GXE3" s="22"/>
      <c r="GXF3" s="22"/>
      <c r="GXG3" s="22"/>
      <c r="GXH3" s="22"/>
      <c r="GXI3" s="22"/>
      <c r="GXJ3" s="22"/>
      <c r="GXK3" s="22"/>
      <c r="GXL3" s="22"/>
      <c r="GXM3" s="22"/>
      <c r="GXN3" s="22"/>
      <c r="GXO3" s="22"/>
      <c r="GXP3" s="22"/>
      <c r="GXQ3" s="22"/>
      <c r="GXR3" s="22"/>
      <c r="GXS3" s="22"/>
      <c r="GXT3" s="22"/>
      <c r="GXU3" s="22"/>
      <c r="GXV3" s="22"/>
      <c r="GXW3" s="22"/>
      <c r="GXX3" s="22"/>
      <c r="GXY3" s="22"/>
      <c r="GXZ3" s="22"/>
      <c r="GYA3" s="22"/>
      <c r="GYB3" s="22"/>
      <c r="GYC3" s="22"/>
      <c r="GYD3" s="22"/>
      <c r="GYE3" s="22"/>
      <c r="GYF3" s="22"/>
      <c r="GYG3" s="22"/>
      <c r="GYH3" s="22"/>
      <c r="GYI3" s="22"/>
      <c r="GYJ3" s="22"/>
      <c r="GYK3" s="22"/>
      <c r="GYL3" s="22"/>
      <c r="GYM3" s="22"/>
      <c r="GYN3" s="22"/>
      <c r="GYO3" s="22"/>
      <c r="GYP3" s="22"/>
      <c r="GYQ3" s="22"/>
      <c r="GYR3" s="22"/>
      <c r="GYS3" s="22"/>
      <c r="GYT3" s="22"/>
      <c r="GYU3" s="22"/>
      <c r="GYV3" s="22"/>
      <c r="GYW3" s="22"/>
      <c r="GYX3" s="22"/>
      <c r="GYY3" s="22"/>
      <c r="GYZ3" s="22"/>
      <c r="GZA3" s="22"/>
      <c r="GZB3" s="22"/>
      <c r="GZC3" s="22"/>
      <c r="GZD3" s="22"/>
      <c r="GZE3" s="22"/>
      <c r="GZF3" s="22"/>
      <c r="GZG3" s="22"/>
      <c r="GZH3" s="22"/>
      <c r="GZI3" s="22"/>
      <c r="GZJ3" s="22"/>
      <c r="GZK3" s="22"/>
      <c r="GZL3" s="22"/>
      <c r="GZM3" s="22"/>
      <c r="GZN3" s="22"/>
      <c r="GZO3" s="22"/>
      <c r="GZP3" s="22"/>
      <c r="GZQ3" s="22"/>
      <c r="GZR3" s="22"/>
      <c r="GZS3" s="22"/>
      <c r="GZT3" s="22"/>
      <c r="GZU3" s="22"/>
      <c r="GZV3" s="22"/>
      <c r="GZW3" s="22"/>
      <c r="GZX3" s="22"/>
      <c r="GZY3" s="22"/>
      <c r="GZZ3" s="22"/>
      <c r="HAA3" s="22"/>
      <c r="HAB3" s="22"/>
      <c r="HAC3" s="22"/>
      <c r="HAD3" s="22"/>
      <c r="HAE3" s="22"/>
      <c r="HAF3" s="22"/>
      <c r="HAG3" s="22"/>
      <c r="HAH3" s="22"/>
      <c r="HAI3" s="22"/>
      <c r="HAJ3" s="22"/>
      <c r="HAK3" s="22"/>
      <c r="HAL3" s="22"/>
      <c r="HAM3" s="22"/>
      <c r="HAN3" s="22"/>
      <c r="HAO3" s="22"/>
      <c r="HAP3" s="22"/>
      <c r="HAQ3" s="22"/>
      <c r="HAR3" s="22"/>
      <c r="HAS3" s="22"/>
      <c r="HAT3" s="22"/>
      <c r="HAU3" s="22"/>
      <c r="HAV3" s="22"/>
      <c r="HAW3" s="22"/>
      <c r="HAX3" s="22"/>
      <c r="HAY3" s="22"/>
      <c r="HAZ3" s="22"/>
      <c r="HBA3" s="22"/>
      <c r="HBB3" s="22"/>
      <c r="HBC3" s="22"/>
      <c r="HBD3" s="22"/>
      <c r="HBE3" s="22"/>
      <c r="HBF3" s="22"/>
      <c r="HBG3" s="22"/>
      <c r="HBH3" s="22"/>
      <c r="HBI3" s="22"/>
      <c r="HBJ3" s="22"/>
      <c r="HBK3" s="22"/>
      <c r="HBL3" s="22"/>
      <c r="HBM3" s="22"/>
      <c r="HBN3" s="22"/>
      <c r="HBO3" s="22"/>
      <c r="HBP3" s="22"/>
      <c r="HBQ3" s="22"/>
      <c r="HBR3" s="22"/>
      <c r="HBS3" s="22"/>
      <c r="HBT3" s="22"/>
      <c r="HBU3" s="22"/>
      <c r="HBV3" s="22"/>
      <c r="HBW3" s="22"/>
      <c r="HBX3" s="22"/>
      <c r="HBY3" s="22"/>
      <c r="HBZ3" s="22"/>
      <c r="HCA3" s="22"/>
      <c r="HCB3" s="22"/>
      <c r="HCC3" s="22"/>
      <c r="HCD3" s="22"/>
      <c r="HCE3" s="22"/>
      <c r="HCF3" s="22"/>
      <c r="HCG3" s="22"/>
      <c r="HCH3" s="22"/>
      <c r="HCI3" s="22"/>
      <c r="HCJ3" s="22"/>
      <c r="HCK3" s="22"/>
      <c r="HCL3" s="22"/>
      <c r="HCM3" s="22"/>
      <c r="HCN3" s="22"/>
      <c r="HCO3" s="22"/>
      <c r="HCP3" s="22"/>
      <c r="HCQ3" s="22"/>
      <c r="HCR3" s="22"/>
      <c r="HCS3" s="22"/>
      <c r="HCT3" s="22"/>
      <c r="HCU3" s="22"/>
      <c r="HCV3" s="22"/>
      <c r="HCW3" s="22"/>
      <c r="HCX3" s="22"/>
      <c r="HCY3" s="22"/>
      <c r="HCZ3" s="22"/>
      <c r="HDA3" s="22"/>
      <c r="HDB3" s="22"/>
      <c r="HDC3" s="22"/>
      <c r="HDD3" s="22"/>
      <c r="HDE3" s="22"/>
      <c r="HDF3" s="22"/>
      <c r="HDG3" s="22"/>
      <c r="HDH3" s="22"/>
      <c r="HDI3" s="22"/>
      <c r="HDJ3" s="22"/>
      <c r="HDK3" s="22"/>
      <c r="HDL3" s="22"/>
      <c r="HDM3" s="22"/>
      <c r="HDN3" s="22"/>
      <c r="HDO3" s="22"/>
      <c r="HDP3" s="22"/>
      <c r="HDQ3" s="22"/>
      <c r="HDR3" s="22"/>
      <c r="HDS3" s="22"/>
      <c r="HDT3" s="22"/>
      <c r="HDU3" s="22"/>
      <c r="HDV3" s="22"/>
      <c r="HDW3" s="22"/>
      <c r="HDX3" s="22"/>
      <c r="HDY3" s="22"/>
      <c r="HDZ3" s="22"/>
      <c r="HEA3" s="22"/>
      <c r="HEB3" s="22"/>
      <c r="HEC3" s="22"/>
      <c r="HED3" s="22"/>
      <c r="HEE3" s="22"/>
      <c r="HEF3" s="22"/>
      <c r="HEG3" s="22"/>
      <c r="HEH3" s="22"/>
      <c r="HEI3" s="22"/>
      <c r="HEJ3" s="22"/>
      <c r="HEK3" s="22"/>
      <c r="HEL3" s="22"/>
      <c r="HEM3" s="22"/>
      <c r="HEN3" s="22"/>
      <c r="HEO3" s="22"/>
      <c r="HEP3" s="22"/>
      <c r="HEQ3" s="22"/>
      <c r="HER3" s="22"/>
      <c r="HES3" s="22"/>
      <c r="HET3" s="22"/>
      <c r="HEU3" s="22"/>
      <c r="HEV3" s="22"/>
      <c r="HEW3" s="22"/>
      <c r="HEX3" s="22"/>
      <c r="HEY3" s="22"/>
      <c r="HEZ3" s="22"/>
      <c r="HFA3" s="22"/>
      <c r="HFB3" s="22"/>
      <c r="HFC3" s="22"/>
      <c r="HFD3" s="22"/>
      <c r="HFE3" s="22"/>
      <c r="HFF3" s="22"/>
      <c r="HFG3" s="22"/>
      <c r="HFH3" s="22"/>
      <c r="HFI3" s="22"/>
      <c r="HFJ3" s="22"/>
      <c r="HFK3" s="22"/>
      <c r="HFL3" s="22"/>
      <c r="HFM3" s="22"/>
      <c r="HFN3" s="22"/>
      <c r="HFO3" s="22"/>
      <c r="HFP3" s="22"/>
      <c r="HFQ3" s="22"/>
      <c r="HFR3" s="22"/>
      <c r="HFS3" s="22"/>
      <c r="HFT3" s="22"/>
      <c r="HFU3" s="22"/>
      <c r="HFV3" s="22"/>
      <c r="HFW3" s="22"/>
      <c r="HFX3" s="22"/>
      <c r="HFY3" s="22"/>
      <c r="HFZ3" s="22"/>
      <c r="HGA3" s="22"/>
      <c r="HGB3" s="22"/>
      <c r="HGC3" s="22"/>
      <c r="HGD3" s="22"/>
      <c r="HGE3" s="22"/>
      <c r="HGF3" s="22"/>
      <c r="HGG3" s="22"/>
      <c r="HGH3" s="22"/>
      <c r="HGI3" s="22"/>
      <c r="HGJ3" s="22"/>
      <c r="HGK3" s="22"/>
      <c r="HGL3" s="22"/>
      <c r="HGM3" s="22"/>
      <c r="HGN3" s="22"/>
      <c r="HGO3" s="22"/>
      <c r="HGP3" s="22"/>
      <c r="HGQ3" s="22"/>
      <c r="HGR3" s="22"/>
      <c r="HGS3" s="22"/>
      <c r="HGT3" s="22"/>
      <c r="HGU3" s="22"/>
      <c r="HGV3" s="22"/>
      <c r="HGW3" s="22"/>
      <c r="HGX3" s="22"/>
      <c r="HGY3" s="22"/>
      <c r="HGZ3" s="22"/>
      <c r="HHA3" s="22"/>
      <c r="HHB3" s="22"/>
      <c r="HHC3" s="22"/>
      <c r="HHD3" s="22"/>
      <c r="HHE3" s="22"/>
      <c r="HHF3" s="22"/>
      <c r="HHG3" s="22"/>
      <c r="HHH3" s="22"/>
      <c r="HHI3" s="22"/>
      <c r="HHJ3" s="22"/>
      <c r="HHK3" s="22"/>
      <c r="HHL3" s="22"/>
      <c r="HHM3" s="22"/>
      <c r="HHN3" s="22"/>
      <c r="HHO3" s="22"/>
      <c r="HHP3" s="22"/>
      <c r="HHQ3" s="22"/>
      <c r="HHR3" s="22"/>
      <c r="HHS3" s="22"/>
      <c r="HHT3" s="22"/>
      <c r="HHU3" s="22"/>
      <c r="HHV3" s="22"/>
      <c r="HHW3" s="22"/>
      <c r="HHX3" s="22"/>
      <c r="HHY3" s="22"/>
      <c r="HHZ3" s="22"/>
      <c r="HIA3" s="22"/>
      <c r="HIB3" s="22"/>
      <c r="HIC3" s="22"/>
      <c r="HID3" s="22"/>
      <c r="HIE3" s="22"/>
      <c r="HIF3" s="22"/>
      <c r="HIG3" s="22"/>
      <c r="HIH3" s="22"/>
      <c r="HII3" s="22"/>
      <c r="HIJ3" s="22"/>
      <c r="HIK3" s="22"/>
      <c r="HIL3" s="22"/>
      <c r="HIM3" s="22"/>
      <c r="HIN3" s="22"/>
      <c r="HIO3" s="22"/>
      <c r="HIP3" s="22"/>
      <c r="HIQ3" s="22"/>
      <c r="HIR3" s="22"/>
      <c r="HIS3" s="22"/>
      <c r="HIT3" s="22"/>
      <c r="HIU3" s="22"/>
      <c r="HIV3" s="22"/>
      <c r="HIW3" s="22"/>
      <c r="HIX3" s="22"/>
      <c r="HIY3" s="22"/>
      <c r="HIZ3" s="22"/>
      <c r="HJA3" s="22"/>
      <c r="HJB3" s="22"/>
      <c r="HJC3" s="22"/>
      <c r="HJD3" s="22"/>
      <c r="HJE3" s="22"/>
      <c r="HJF3" s="22"/>
      <c r="HJG3" s="22"/>
      <c r="HJH3" s="22"/>
      <c r="HJI3" s="22"/>
      <c r="HJJ3" s="22"/>
      <c r="HJK3" s="22"/>
      <c r="HJL3" s="22"/>
      <c r="HJM3" s="22"/>
      <c r="HJN3" s="22"/>
      <c r="HJO3" s="22"/>
      <c r="HJP3" s="22"/>
      <c r="HJQ3" s="22"/>
      <c r="HJR3" s="22"/>
      <c r="HJS3" s="22"/>
      <c r="HJT3" s="22"/>
      <c r="HJU3" s="22"/>
      <c r="HJV3" s="22"/>
      <c r="HJW3" s="22"/>
      <c r="HJX3" s="22"/>
      <c r="HJY3" s="22"/>
      <c r="HJZ3" s="22"/>
      <c r="HKA3" s="22"/>
      <c r="HKB3" s="22"/>
      <c r="HKC3" s="22"/>
      <c r="HKD3" s="22"/>
      <c r="HKE3" s="22"/>
      <c r="HKF3" s="22"/>
      <c r="HKG3" s="22"/>
      <c r="HKH3" s="22"/>
      <c r="HKI3" s="22"/>
      <c r="HKJ3" s="22"/>
      <c r="HKK3" s="22"/>
      <c r="HKL3" s="22"/>
      <c r="HKM3" s="22"/>
      <c r="HKN3" s="22"/>
      <c r="HKO3" s="22"/>
      <c r="HKP3" s="22"/>
      <c r="HKQ3" s="22"/>
      <c r="HKR3" s="22"/>
      <c r="HKS3" s="22"/>
      <c r="HKT3" s="22"/>
      <c r="HKU3" s="22"/>
      <c r="HKV3" s="22"/>
      <c r="HKW3" s="22"/>
      <c r="HKX3" s="22"/>
      <c r="HKY3" s="22"/>
      <c r="HKZ3" s="22"/>
      <c r="HLA3" s="22"/>
      <c r="HLB3" s="22"/>
      <c r="HLC3" s="22"/>
      <c r="HLD3" s="22"/>
      <c r="HLE3" s="22"/>
      <c r="HLF3" s="22"/>
      <c r="HLG3" s="22"/>
      <c r="HLH3" s="22"/>
      <c r="HLI3" s="22"/>
      <c r="HLJ3" s="22"/>
      <c r="HLK3" s="22"/>
      <c r="HLL3" s="22"/>
      <c r="HLM3" s="22"/>
      <c r="HLN3" s="22"/>
      <c r="HLO3" s="22"/>
      <c r="HLP3" s="22"/>
      <c r="HLQ3" s="22"/>
      <c r="HLR3" s="22"/>
      <c r="HLS3" s="22"/>
      <c r="HLT3" s="22"/>
      <c r="HLU3" s="22"/>
      <c r="HLV3" s="22"/>
      <c r="HLW3" s="22"/>
      <c r="HLX3" s="22"/>
      <c r="HLY3" s="22"/>
      <c r="HLZ3" s="22"/>
      <c r="HMA3" s="22"/>
      <c r="HMB3" s="22"/>
      <c r="HMC3" s="22"/>
      <c r="HMD3" s="22"/>
      <c r="HME3" s="22"/>
      <c r="HMF3" s="22"/>
      <c r="HMG3" s="22"/>
      <c r="HMH3" s="22"/>
      <c r="HMI3" s="22"/>
      <c r="HMJ3" s="22"/>
      <c r="HMK3" s="22"/>
      <c r="HML3" s="22"/>
      <c r="HMM3" s="22"/>
      <c r="HMN3" s="22"/>
      <c r="HMO3" s="22"/>
      <c r="HMP3" s="22"/>
      <c r="HMQ3" s="22"/>
      <c r="HMR3" s="22"/>
      <c r="HMS3" s="22"/>
      <c r="HMT3" s="22"/>
      <c r="HMU3" s="22"/>
      <c r="HMV3" s="22"/>
      <c r="HMW3" s="22"/>
      <c r="HMX3" s="22"/>
      <c r="HMY3" s="22"/>
      <c r="HMZ3" s="22"/>
      <c r="HNA3" s="22"/>
      <c r="HNB3" s="22"/>
      <c r="HNC3" s="22"/>
      <c r="HND3" s="22"/>
      <c r="HNE3" s="22"/>
      <c r="HNF3" s="22"/>
      <c r="HNG3" s="22"/>
      <c r="HNH3" s="22"/>
      <c r="HNI3" s="22"/>
      <c r="HNJ3" s="22"/>
      <c r="HNK3" s="22"/>
      <c r="HNL3" s="22"/>
      <c r="HNM3" s="22"/>
      <c r="HNN3" s="22"/>
      <c r="HNO3" s="22"/>
      <c r="HNP3" s="22"/>
      <c r="HNQ3" s="22"/>
      <c r="HNR3" s="22"/>
      <c r="HNS3" s="22"/>
      <c r="HNT3" s="22"/>
      <c r="HNU3" s="22"/>
      <c r="HNV3" s="22"/>
      <c r="HNW3" s="22"/>
      <c r="HNX3" s="22"/>
      <c r="HNY3" s="22"/>
      <c r="HNZ3" s="22"/>
      <c r="HOA3" s="22"/>
      <c r="HOB3" s="22"/>
      <c r="HOC3" s="22"/>
      <c r="HOD3" s="22"/>
      <c r="HOE3" s="22"/>
      <c r="HOF3" s="22"/>
      <c r="HOG3" s="22"/>
      <c r="HOH3" s="22"/>
      <c r="HOI3" s="22"/>
      <c r="HOJ3" s="22"/>
      <c r="HOK3" s="22"/>
      <c r="HOL3" s="22"/>
      <c r="HOM3" s="22"/>
      <c r="HON3" s="22"/>
      <c r="HOO3" s="22"/>
      <c r="HOP3" s="22"/>
      <c r="HOQ3" s="22"/>
      <c r="HOR3" s="22"/>
      <c r="HOS3" s="22"/>
      <c r="HOT3" s="22"/>
      <c r="HOU3" s="22"/>
      <c r="HOV3" s="22"/>
      <c r="HOW3" s="22"/>
      <c r="HOX3" s="22"/>
      <c r="HOY3" s="22"/>
      <c r="HOZ3" s="22"/>
      <c r="HPA3" s="22"/>
      <c r="HPB3" s="22"/>
      <c r="HPC3" s="22"/>
      <c r="HPD3" s="22"/>
      <c r="HPE3" s="22"/>
      <c r="HPF3" s="22"/>
      <c r="HPG3" s="22"/>
      <c r="HPH3" s="22"/>
      <c r="HPI3" s="22"/>
      <c r="HPJ3" s="22"/>
      <c r="HPK3" s="22"/>
      <c r="HPL3" s="22"/>
      <c r="HPM3" s="22"/>
      <c r="HPN3" s="22"/>
      <c r="HPO3" s="22"/>
      <c r="HPP3" s="22"/>
      <c r="HPQ3" s="22"/>
      <c r="HPR3" s="22"/>
      <c r="HPS3" s="22"/>
      <c r="HPT3" s="22"/>
      <c r="HPU3" s="22"/>
      <c r="HPV3" s="22"/>
      <c r="HPW3" s="22"/>
      <c r="HPX3" s="22"/>
      <c r="HPY3" s="22"/>
      <c r="HPZ3" s="22"/>
      <c r="HQA3" s="22"/>
      <c r="HQB3" s="22"/>
      <c r="HQC3" s="22"/>
      <c r="HQD3" s="22"/>
      <c r="HQE3" s="22"/>
      <c r="HQF3" s="22"/>
      <c r="HQG3" s="22"/>
      <c r="HQH3" s="22"/>
      <c r="HQI3" s="22"/>
      <c r="HQJ3" s="22"/>
      <c r="HQK3" s="22"/>
      <c r="HQL3" s="22"/>
      <c r="HQM3" s="22"/>
      <c r="HQN3" s="22"/>
      <c r="HQO3" s="22"/>
      <c r="HQP3" s="22"/>
      <c r="HQQ3" s="22"/>
      <c r="HQR3" s="22"/>
      <c r="HQS3" s="22"/>
      <c r="HQT3" s="22"/>
      <c r="HQU3" s="22"/>
      <c r="HQV3" s="22"/>
      <c r="HQW3" s="22"/>
      <c r="HQX3" s="22"/>
      <c r="HQY3" s="22"/>
      <c r="HQZ3" s="22"/>
      <c r="HRA3" s="22"/>
      <c r="HRB3" s="22"/>
      <c r="HRC3" s="22"/>
      <c r="HRD3" s="22"/>
      <c r="HRE3" s="22"/>
      <c r="HRF3" s="22"/>
      <c r="HRG3" s="22"/>
      <c r="HRH3" s="22"/>
      <c r="HRI3" s="22"/>
      <c r="HRJ3" s="22"/>
      <c r="HRK3" s="22"/>
      <c r="HRL3" s="22"/>
      <c r="HRM3" s="22"/>
      <c r="HRN3" s="22"/>
      <c r="HRO3" s="22"/>
      <c r="HRP3" s="22"/>
      <c r="HRQ3" s="22"/>
      <c r="HRR3" s="22"/>
      <c r="HRS3" s="22"/>
      <c r="HRT3" s="22"/>
      <c r="HRU3" s="22"/>
      <c r="HRV3" s="22"/>
      <c r="HRW3" s="22"/>
      <c r="HRX3" s="22"/>
      <c r="HRY3" s="22"/>
      <c r="HRZ3" s="22"/>
      <c r="HSA3" s="22"/>
      <c r="HSB3" s="22"/>
      <c r="HSC3" s="22"/>
      <c r="HSD3" s="22"/>
      <c r="HSE3" s="22"/>
      <c r="HSF3" s="22"/>
      <c r="HSG3" s="22"/>
      <c r="HSH3" s="22"/>
      <c r="HSI3" s="22"/>
      <c r="HSJ3" s="22"/>
      <c r="HSK3" s="22"/>
      <c r="HSL3" s="22"/>
      <c r="HSM3" s="22"/>
      <c r="HSN3" s="22"/>
      <c r="HSO3" s="22"/>
      <c r="HSP3" s="22"/>
      <c r="HSQ3" s="22"/>
      <c r="HSR3" s="22"/>
      <c r="HSS3" s="22"/>
      <c r="HST3" s="22"/>
      <c r="HSU3" s="22"/>
      <c r="HSV3" s="22"/>
      <c r="HSW3" s="22"/>
      <c r="HSX3" s="22"/>
      <c r="HSY3" s="22"/>
      <c r="HSZ3" s="22"/>
      <c r="HTA3" s="22"/>
      <c r="HTB3" s="22"/>
      <c r="HTC3" s="22"/>
      <c r="HTD3" s="22"/>
      <c r="HTE3" s="22"/>
      <c r="HTF3" s="22"/>
      <c r="HTG3" s="22"/>
      <c r="HTH3" s="22"/>
      <c r="HTI3" s="22"/>
      <c r="HTJ3" s="22"/>
      <c r="HTK3" s="22"/>
      <c r="HTL3" s="22"/>
      <c r="HTM3" s="22"/>
      <c r="HTN3" s="22"/>
      <c r="HTO3" s="22"/>
      <c r="HTP3" s="22"/>
      <c r="HTQ3" s="22"/>
      <c r="HTR3" s="22"/>
      <c r="HTS3" s="22"/>
      <c r="HTT3" s="22"/>
      <c r="HTU3" s="22"/>
      <c r="HTV3" s="22"/>
      <c r="HTW3" s="22"/>
      <c r="HTX3" s="22"/>
      <c r="HTY3" s="22"/>
      <c r="HTZ3" s="22"/>
      <c r="HUA3" s="22"/>
      <c r="HUB3" s="22"/>
      <c r="HUC3" s="22"/>
      <c r="HUD3" s="22"/>
      <c r="HUE3" s="22"/>
      <c r="HUF3" s="22"/>
      <c r="HUG3" s="22"/>
      <c r="HUH3" s="22"/>
      <c r="HUI3" s="22"/>
      <c r="HUJ3" s="22"/>
      <c r="HUK3" s="22"/>
      <c r="HUL3" s="22"/>
      <c r="HUM3" s="22"/>
      <c r="HUN3" s="22"/>
      <c r="HUO3" s="22"/>
      <c r="HUP3" s="22"/>
      <c r="HUQ3" s="22"/>
      <c r="HUR3" s="22"/>
      <c r="HUS3" s="22"/>
      <c r="HUT3" s="22"/>
      <c r="HUU3" s="22"/>
      <c r="HUV3" s="22"/>
      <c r="HUW3" s="22"/>
      <c r="HUX3" s="22"/>
      <c r="HUY3" s="22"/>
      <c r="HUZ3" s="22"/>
      <c r="HVA3" s="22"/>
      <c r="HVB3" s="22"/>
      <c r="HVC3" s="22"/>
      <c r="HVD3" s="22"/>
      <c r="HVE3" s="22"/>
      <c r="HVF3" s="22"/>
      <c r="HVG3" s="22"/>
      <c r="HVH3" s="22"/>
      <c r="HVI3" s="22"/>
      <c r="HVJ3" s="22"/>
      <c r="HVK3" s="22"/>
      <c r="HVL3" s="22"/>
      <c r="HVM3" s="22"/>
      <c r="HVN3" s="22"/>
      <c r="HVO3" s="22"/>
      <c r="HVP3" s="22"/>
      <c r="HVQ3" s="22"/>
      <c r="HVR3" s="22"/>
      <c r="HVS3" s="22"/>
      <c r="HVT3" s="22"/>
      <c r="HVU3" s="22"/>
      <c r="HVV3" s="22"/>
      <c r="HVW3" s="22"/>
      <c r="HVX3" s="22"/>
      <c r="HVY3" s="22"/>
      <c r="HVZ3" s="22"/>
      <c r="HWA3" s="22"/>
      <c r="HWB3" s="22"/>
      <c r="HWC3" s="22"/>
      <c r="HWD3" s="22"/>
      <c r="HWE3" s="22"/>
      <c r="HWF3" s="22"/>
      <c r="HWG3" s="22"/>
      <c r="HWH3" s="22"/>
      <c r="HWI3" s="22"/>
      <c r="HWJ3" s="22"/>
      <c r="HWK3" s="22"/>
      <c r="HWL3" s="22"/>
      <c r="HWM3" s="22"/>
      <c r="HWN3" s="22"/>
      <c r="HWO3" s="22"/>
      <c r="HWP3" s="22"/>
      <c r="HWQ3" s="22"/>
      <c r="HWR3" s="22"/>
      <c r="HWS3" s="22"/>
      <c r="HWT3" s="22"/>
      <c r="HWU3" s="22"/>
      <c r="HWV3" s="22"/>
      <c r="HWW3" s="22"/>
      <c r="HWX3" s="22"/>
      <c r="HWY3" s="22"/>
      <c r="HWZ3" s="22"/>
      <c r="HXA3" s="22"/>
      <c r="HXB3" s="22"/>
      <c r="HXC3" s="22"/>
      <c r="HXD3" s="22"/>
      <c r="HXE3" s="22"/>
      <c r="HXF3" s="22"/>
      <c r="HXG3" s="22"/>
      <c r="HXH3" s="22"/>
      <c r="HXI3" s="22"/>
      <c r="HXJ3" s="22"/>
      <c r="HXK3" s="22"/>
      <c r="HXL3" s="22"/>
      <c r="HXM3" s="22"/>
      <c r="HXN3" s="22"/>
      <c r="HXO3" s="22"/>
      <c r="HXP3" s="22"/>
      <c r="HXQ3" s="22"/>
      <c r="HXR3" s="22"/>
      <c r="HXS3" s="22"/>
      <c r="HXT3" s="22"/>
      <c r="HXU3" s="22"/>
      <c r="HXV3" s="22"/>
      <c r="HXW3" s="22"/>
      <c r="HXX3" s="22"/>
      <c r="HXY3" s="22"/>
      <c r="HXZ3" s="22"/>
      <c r="HYA3" s="22"/>
      <c r="HYB3" s="22"/>
      <c r="HYC3" s="22"/>
      <c r="HYD3" s="22"/>
      <c r="HYE3" s="22"/>
      <c r="HYF3" s="22"/>
      <c r="HYG3" s="22"/>
      <c r="HYH3" s="22"/>
      <c r="HYI3" s="22"/>
      <c r="HYJ3" s="22"/>
      <c r="HYK3" s="22"/>
      <c r="HYL3" s="22"/>
      <c r="HYM3" s="22"/>
      <c r="HYN3" s="22"/>
      <c r="HYO3" s="22"/>
      <c r="HYP3" s="22"/>
      <c r="HYQ3" s="22"/>
      <c r="HYR3" s="22"/>
      <c r="HYS3" s="22"/>
      <c r="HYT3" s="22"/>
      <c r="HYU3" s="22"/>
      <c r="HYV3" s="22"/>
      <c r="HYW3" s="22"/>
      <c r="HYX3" s="22"/>
      <c r="HYY3" s="22"/>
      <c r="HYZ3" s="22"/>
      <c r="HZA3" s="22"/>
      <c r="HZB3" s="22"/>
      <c r="HZC3" s="22"/>
      <c r="HZD3" s="22"/>
      <c r="HZE3" s="22"/>
      <c r="HZF3" s="22"/>
      <c r="HZG3" s="22"/>
      <c r="HZH3" s="22"/>
      <c r="HZI3" s="22"/>
      <c r="HZJ3" s="22"/>
      <c r="HZK3" s="22"/>
      <c r="HZL3" s="22"/>
      <c r="HZM3" s="22"/>
      <c r="HZN3" s="22"/>
      <c r="HZO3" s="22"/>
      <c r="HZP3" s="22"/>
      <c r="HZQ3" s="22"/>
      <c r="HZR3" s="22"/>
      <c r="HZS3" s="22"/>
      <c r="HZT3" s="22"/>
      <c r="HZU3" s="22"/>
      <c r="HZV3" s="22"/>
      <c r="HZW3" s="22"/>
      <c r="HZX3" s="22"/>
      <c r="HZY3" s="22"/>
      <c r="HZZ3" s="22"/>
      <c r="IAA3" s="22"/>
      <c r="IAB3" s="22"/>
      <c r="IAC3" s="22"/>
      <c r="IAD3" s="22"/>
      <c r="IAE3" s="22"/>
      <c r="IAF3" s="22"/>
      <c r="IAG3" s="22"/>
      <c r="IAH3" s="22"/>
      <c r="IAI3" s="22"/>
      <c r="IAJ3" s="22"/>
      <c r="IAK3" s="22"/>
      <c r="IAL3" s="22"/>
      <c r="IAM3" s="22"/>
      <c r="IAN3" s="22"/>
      <c r="IAO3" s="22"/>
      <c r="IAP3" s="22"/>
      <c r="IAQ3" s="22"/>
      <c r="IAR3" s="22"/>
      <c r="IAS3" s="22"/>
      <c r="IAT3" s="22"/>
      <c r="IAU3" s="22"/>
      <c r="IAV3" s="22"/>
      <c r="IAW3" s="22"/>
      <c r="IAX3" s="22"/>
      <c r="IAY3" s="22"/>
      <c r="IAZ3" s="22"/>
      <c r="IBA3" s="22"/>
      <c r="IBB3" s="22"/>
      <c r="IBC3" s="22"/>
      <c r="IBD3" s="22"/>
      <c r="IBE3" s="22"/>
      <c r="IBF3" s="22"/>
      <c r="IBG3" s="22"/>
      <c r="IBH3" s="22"/>
      <c r="IBI3" s="22"/>
      <c r="IBJ3" s="22"/>
      <c r="IBK3" s="22"/>
      <c r="IBL3" s="22"/>
      <c r="IBM3" s="22"/>
      <c r="IBN3" s="22"/>
      <c r="IBO3" s="22"/>
      <c r="IBP3" s="22"/>
      <c r="IBQ3" s="22"/>
      <c r="IBR3" s="22"/>
      <c r="IBS3" s="22"/>
      <c r="IBT3" s="22"/>
      <c r="IBU3" s="22"/>
      <c r="IBV3" s="22"/>
      <c r="IBW3" s="22"/>
      <c r="IBX3" s="22"/>
      <c r="IBY3" s="22"/>
      <c r="IBZ3" s="22"/>
      <c r="ICA3" s="22"/>
      <c r="ICB3" s="22"/>
      <c r="ICC3" s="22"/>
      <c r="ICD3" s="22"/>
      <c r="ICE3" s="22"/>
      <c r="ICF3" s="22"/>
      <c r="ICG3" s="22"/>
      <c r="ICH3" s="22"/>
      <c r="ICI3" s="22"/>
      <c r="ICJ3" s="22"/>
      <c r="ICK3" s="22"/>
      <c r="ICL3" s="22"/>
      <c r="ICM3" s="22"/>
      <c r="ICN3" s="22"/>
      <c r="ICO3" s="22"/>
      <c r="ICP3" s="22"/>
      <c r="ICQ3" s="22"/>
      <c r="ICR3" s="22"/>
      <c r="ICS3" s="22"/>
      <c r="ICT3" s="22"/>
      <c r="ICU3" s="22"/>
      <c r="ICV3" s="22"/>
      <c r="ICW3" s="22"/>
      <c r="ICX3" s="22"/>
      <c r="ICY3" s="22"/>
      <c r="ICZ3" s="22"/>
      <c r="IDA3" s="22"/>
      <c r="IDB3" s="22"/>
      <c r="IDC3" s="22"/>
      <c r="IDD3" s="22"/>
      <c r="IDE3" s="22"/>
      <c r="IDF3" s="22"/>
      <c r="IDG3" s="22"/>
      <c r="IDH3" s="22"/>
      <c r="IDI3" s="22"/>
      <c r="IDJ3" s="22"/>
      <c r="IDK3" s="22"/>
      <c r="IDL3" s="22"/>
      <c r="IDM3" s="22"/>
      <c r="IDN3" s="22"/>
      <c r="IDO3" s="22"/>
      <c r="IDP3" s="22"/>
      <c r="IDQ3" s="22"/>
      <c r="IDR3" s="22"/>
      <c r="IDS3" s="22"/>
      <c r="IDT3" s="22"/>
      <c r="IDU3" s="22"/>
      <c r="IDV3" s="22"/>
      <c r="IDW3" s="22"/>
      <c r="IDX3" s="22"/>
      <c r="IDY3" s="22"/>
      <c r="IDZ3" s="22"/>
      <c r="IEA3" s="22"/>
      <c r="IEB3" s="22"/>
      <c r="IEC3" s="22"/>
      <c r="IED3" s="22"/>
      <c r="IEE3" s="22"/>
      <c r="IEF3" s="22"/>
      <c r="IEG3" s="22"/>
      <c r="IEH3" s="22"/>
      <c r="IEI3" s="22"/>
      <c r="IEJ3" s="22"/>
      <c r="IEK3" s="22"/>
      <c r="IEL3" s="22"/>
      <c r="IEM3" s="22"/>
      <c r="IEN3" s="22"/>
      <c r="IEO3" s="22"/>
      <c r="IEP3" s="22"/>
      <c r="IEQ3" s="22"/>
      <c r="IER3" s="22"/>
      <c r="IES3" s="22"/>
      <c r="IET3" s="22"/>
      <c r="IEU3" s="22"/>
      <c r="IEV3" s="22"/>
      <c r="IEW3" s="22"/>
      <c r="IEX3" s="22"/>
      <c r="IEY3" s="22"/>
      <c r="IEZ3" s="22"/>
      <c r="IFA3" s="22"/>
      <c r="IFB3" s="22"/>
      <c r="IFC3" s="22"/>
      <c r="IFD3" s="22"/>
      <c r="IFE3" s="22"/>
      <c r="IFF3" s="22"/>
      <c r="IFG3" s="22"/>
      <c r="IFH3" s="22"/>
      <c r="IFI3" s="22"/>
      <c r="IFJ3" s="22"/>
      <c r="IFK3" s="22"/>
      <c r="IFL3" s="22"/>
      <c r="IFM3" s="22"/>
      <c r="IFN3" s="22"/>
      <c r="IFO3" s="22"/>
      <c r="IFP3" s="22"/>
      <c r="IFQ3" s="22"/>
      <c r="IFR3" s="22"/>
      <c r="IFS3" s="22"/>
      <c r="IFT3" s="22"/>
      <c r="IFU3" s="22"/>
      <c r="IFV3" s="22"/>
      <c r="IFW3" s="22"/>
      <c r="IFX3" s="22"/>
      <c r="IFY3" s="22"/>
      <c r="IFZ3" s="22"/>
      <c r="IGA3" s="22"/>
      <c r="IGB3" s="22"/>
      <c r="IGC3" s="22"/>
      <c r="IGD3" s="22"/>
      <c r="IGE3" s="22"/>
      <c r="IGF3" s="22"/>
      <c r="IGG3" s="22"/>
      <c r="IGH3" s="22"/>
      <c r="IGI3" s="22"/>
      <c r="IGJ3" s="22"/>
      <c r="IGK3" s="22"/>
      <c r="IGL3" s="22"/>
      <c r="IGM3" s="22"/>
      <c r="IGN3" s="22"/>
      <c r="IGO3" s="22"/>
      <c r="IGP3" s="22"/>
      <c r="IGQ3" s="22"/>
      <c r="IGR3" s="22"/>
      <c r="IGS3" s="22"/>
      <c r="IGT3" s="22"/>
      <c r="IGU3" s="22"/>
      <c r="IGV3" s="22"/>
      <c r="IGW3" s="22"/>
      <c r="IGX3" s="22"/>
      <c r="IGY3" s="22"/>
      <c r="IGZ3" s="22"/>
      <c r="IHA3" s="22"/>
      <c r="IHB3" s="22"/>
      <c r="IHC3" s="22"/>
      <c r="IHD3" s="22"/>
      <c r="IHE3" s="22"/>
      <c r="IHF3" s="22"/>
      <c r="IHG3" s="22"/>
      <c r="IHH3" s="22"/>
      <c r="IHI3" s="22"/>
      <c r="IHJ3" s="22"/>
      <c r="IHK3" s="22"/>
      <c r="IHL3" s="22"/>
      <c r="IHM3" s="22"/>
      <c r="IHN3" s="22"/>
      <c r="IHO3" s="22"/>
      <c r="IHP3" s="22"/>
      <c r="IHQ3" s="22"/>
      <c r="IHR3" s="22"/>
      <c r="IHS3" s="22"/>
      <c r="IHT3" s="22"/>
      <c r="IHU3" s="22"/>
      <c r="IHV3" s="22"/>
      <c r="IHW3" s="22"/>
      <c r="IHX3" s="22"/>
      <c r="IHY3" s="22"/>
      <c r="IHZ3" s="22"/>
      <c r="IIA3" s="22"/>
      <c r="IIB3" s="22"/>
      <c r="IIC3" s="22"/>
      <c r="IID3" s="22"/>
      <c r="IIE3" s="22"/>
      <c r="IIF3" s="22"/>
      <c r="IIG3" s="22"/>
      <c r="IIH3" s="22"/>
      <c r="III3" s="22"/>
      <c r="IIJ3" s="22"/>
      <c r="IIK3" s="22"/>
      <c r="IIL3" s="22"/>
      <c r="IIM3" s="22"/>
      <c r="IIN3" s="22"/>
      <c r="IIO3" s="22"/>
      <c r="IIP3" s="22"/>
      <c r="IIQ3" s="22"/>
      <c r="IIR3" s="22"/>
      <c r="IIS3" s="22"/>
      <c r="IIT3" s="22"/>
      <c r="IIU3" s="22"/>
      <c r="IIV3" s="22"/>
      <c r="IIW3" s="22"/>
      <c r="IIX3" s="22"/>
      <c r="IIY3" s="22"/>
      <c r="IIZ3" s="22"/>
      <c r="IJA3" s="22"/>
      <c r="IJB3" s="22"/>
      <c r="IJC3" s="22"/>
      <c r="IJD3" s="22"/>
      <c r="IJE3" s="22"/>
      <c r="IJF3" s="22"/>
      <c r="IJG3" s="22"/>
      <c r="IJH3" s="22"/>
      <c r="IJI3" s="22"/>
      <c r="IJJ3" s="22"/>
      <c r="IJK3" s="22"/>
      <c r="IJL3" s="22"/>
      <c r="IJM3" s="22"/>
      <c r="IJN3" s="22"/>
      <c r="IJO3" s="22"/>
      <c r="IJP3" s="22"/>
      <c r="IJQ3" s="22"/>
      <c r="IJR3" s="22"/>
      <c r="IJS3" s="22"/>
      <c r="IJT3" s="22"/>
      <c r="IJU3" s="22"/>
      <c r="IJV3" s="22"/>
      <c r="IJW3" s="22"/>
      <c r="IJX3" s="22"/>
      <c r="IJY3" s="22"/>
      <c r="IJZ3" s="22"/>
      <c r="IKA3" s="22"/>
      <c r="IKB3" s="22"/>
      <c r="IKC3" s="22"/>
      <c r="IKD3" s="22"/>
      <c r="IKE3" s="22"/>
      <c r="IKF3" s="22"/>
      <c r="IKG3" s="22"/>
      <c r="IKH3" s="22"/>
      <c r="IKI3" s="22"/>
      <c r="IKJ3" s="22"/>
      <c r="IKK3" s="22"/>
      <c r="IKL3" s="22"/>
      <c r="IKM3" s="22"/>
      <c r="IKN3" s="22"/>
      <c r="IKO3" s="22"/>
      <c r="IKP3" s="22"/>
      <c r="IKQ3" s="22"/>
      <c r="IKR3" s="22"/>
      <c r="IKS3" s="22"/>
      <c r="IKT3" s="22"/>
      <c r="IKU3" s="22"/>
      <c r="IKV3" s="22"/>
      <c r="IKW3" s="22"/>
      <c r="IKX3" s="22"/>
      <c r="IKY3" s="22"/>
      <c r="IKZ3" s="22"/>
      <c r="ILA3" s="22"/>
      <c r="ILB3" s="22"/>
      <c r="ILC3" s="22"/>
      <c r="ILD3" s="22"/>
      <c r="ILE3" s="22"/>
      <c r="ILF3" s="22"/>
      <c r="ILG3" s="22"/>
      <c r="ILH3" s="22"/>
      <c r="ILI3" s="22"/>
      <c r="ILJ3" s="22"/>
      <c r="ILK3" s="22"/>
      <c r="ILL3" s="22"/>
      <c r="ILM3" s="22"/>
      <c r="ILN3" s="22"/>
      <c r="ILO3" s="22"/>
      <c r="ILP3" s="22"/>
      <c r="ILQ3" s="22"/>
      <c r="ILR3" s="22"/>
      <c r="ILS3" s="22"/>
      <c r="ILT3" s="22"/>
      <c r="ILU3" s="22"/>
      <c r="ILV3" s="22"/>
      <c r="ILW3" s="22"/>
      <c r="ILX3" s="22"/>
      <c r="ILY3" s="22"/>
      <c r="ILZ3" s="22"/>
      <c r="IMA3" s="22"/>
      <c r="IMB3" s="22"/>
      <c r="IMC3" s="22"/>
      <c r="IMD3" s="22"/>
      <c r="IME3" s="22"/>
      <c r="IMF3" s="22"/>
      <c r="IMG3" s="22"/>
      <c r="IMH3" s="22"/>
      <c r="IMI3" s="22"/>
      <c r="IMJ3" s="22"/>
      <c r="IMK3" s="22"/>
      <c r="IML3" s="22"/>
      <c r="IMM3" s="22"/>
      <c r="IMN3" s="22"/>
      <c r="IMO3" s="22"/>
      <c r="IMP3" s="22"/>
      <c r="IMQ3" s="22"/>
      <c r="IMR3" s="22"/>
      <c r="IMS3" s="22"/>
      <c r="IMT3" s="22"/>
      <c r="IMU3" s="22"/>
      <c r="IMV3" s="22"/>
      <c r="IMW3" s="22"/>
      <c r="IMX3" s="22"/>
      <c r="IMY3" s="22"/>
      <c r="IMZ3" s="22"/>
      <c r="INA3" s="22"/>
      <c r="INB3" s="22"/>
      <c r="INC3" s="22"/>
      <c r="IND3" s="22"/>
      <c r="INE3" s="22"/>
      <c r="INF3" s="22"/>
      <c r="ING3" s="22"/>
      <c r="INH3" s="22"/>
      <c r="INI3" s="22"/>
      <c r="INJ3" s="22"/>
      <c r="INK3" s="22"/>
      <c r="INL3" s="22"/>
      <c r="INM3" s="22"/>
      <c r="INN3" s="22"/>
      <c r="INO3" s="22"/>
      <c r="INP3" s="22"/>
      <c r="INQ3" s="22"/>
      <c r="INR3" s="22"/>
      <c r="INS3" s="22"/>
      <c r="INT3" s="22"/>
      <c r="INU3" s="22"/>
      <c r="INV3" s="22"/>
      <c r="INW3" s="22"/>
      <c r="INX3" s="22"/>
      <c r="INY3" s="22"/>
      <c r="INZ3" s="22"/>
      <c r="IOA3" s="22"/>
      <c r="IOB3" s="22"/>
      <c r="IOC3" s="22"/>
      <c r="IOD3" s="22"/>
      <c r="IOE3" s="22"/>
      <c r="IOF3" s="22"/>
      <c r="IOG3" s="22"/>
      <c r="IOH3" s="22"/>
      <c r="IOI3" s="22"/>
      <c r="IOJ3" s="22"/>
      <c r="IOK3" s="22"/>
      <c r="IOL3" s="22"/>
      <c r="IOM3" s="22"/>
      <c r="ION3" s="22"/>
      <c r="IOO3" s="22"/>
      <c r="IOP3" s="22"/>
      <c r="IOQ3" s="22"/>
      <c r="IOR3" s="22"/>
      <c r="IOS3" s="22"/>
      <c r="IOT3" s="22"/>
      <c r="IOU3" s="22"/>
      <c r="IOV3" s="22"/>
      <c r="IOW3" s="22"/>
      <c r="IOX3" s="22"/>
      <c r="IOY3" s="22"/>
      <c r="IOZ3" s="22"/>
      <c r="IPA3" s="22"/>
      <c r="IPB3" s="22"/>
      <c r="IPC3" s="22"/>
      <c r="IPD3" s="22"/>
      <c r="IPE3" s="22"/>
      <c r="IPF3" s="22"/>
      <c r="IPG3" s="22"/>
      <c r="IPH3" s="22"/>
      <c r="IPI3" s="22"/>
      <c r="IPJ3" s="22"/>
      <c r="IPK3" s="22"/>
      <c r="IPL3" s="22"/>
      <c r="IPM3" s="22"/>
      <c r="IPN3" s="22"/>
      <c r="IPO3" s="22"/>
      <c r="IPP3" s="22"/>
      <c r="IPQ3" s="22"/>
      <c r="IPR3" s="22"/>
      <c r="IPS3" s="22"/>
      <c r="IPT3" s="22"/>
      <c r="IPU3" s="22"/>
      <c r="IPV3" s="22"/>
      <c r="IPW3" s="22"/>
      <c r="IPX3" s="22"/>
      <c r="IPY3" s="22"/>
      <c r="IPZ3" s="22"/>
      <c r="IQA3" s="22"/>
      <c r="IQB3" s="22"/>
      <c r="IQC3" s="22"/>
      <c r="IQD3" s="22"/>
      <c r="IQE3" s="22"/>
      <c r="IQF3" s="22"/>
      <c r="IQG3" s="22"/>
      <c r="IQH3" s="22"/>
      <c r="IQI3" s="22"/>
      <c r="IQJ3" s="22"/>
      <c r="IQK3" s="22"/>
      <c r="IQL3" s="22"/>
      <c r="IQM3" s="22"/>
      <c r="IQN3" s="22"/>
      <c r="IQO3" s="22"/>
      <c r="IQP3" s="22"/>
      <c r="IQQ3" s="22"/>
      <c r="IQR3" s="22"/>
      <c r="IQS3" s="22"/>
      <c r="IQT3" s="22"/>
      <c r="IQU3" s="22"/>
      <c r="IQV3" s="22"/>
      <c r="IQW3" s="22"/>
      <c r="IQX3" s="22"/>
      <c r="IQY3" s="22"/>
      <c r="IQZ3" s="22"/>
      <c r="IRA3" s="22"/>
      <c r="IRB3" s="22"/>
      <c r="IRC3" s="22"/>
      <c r="IRD3" s="22"/>
      <c r="IRE3" s="22"/>
      <c r="IRF3" s="22"/>
      <c r="IRG3" s="22"/>
      <c r="IRH3" s="22"/>
      <c r="IRI3" s="22"/>
      <c r="IRJ3" s="22"/>
      <c r="IRK3" s="22"/>
      <c r="IRL3" s="22"/>
      <c r="IRM3" s="22"/>
      <c r="IRN3" s="22"/>
      <c r="IRO3" s="22"/>
      <c r="IRP3" s="22"/>
      <c r="IRQ3" s="22"/>
      <c r="IRR3" s="22"/>
      <c r="IRS3" s="22"/>
      <c r="IRT3" s="22"/>
      <c r="IRU3" s="22"/>
      <c r="IRV3" s="22"/>
      <c r="IRW3" s="22"/>
      <c r="IRX3" s="22"/>
      <c r="IRY3" s="22"/>
      <c r="IRZ3" s="22"/>
      <c r="ISA3" s="22"/>
      <c r="ISB3" s="22"/>
      <c r="ISC3" s="22"/>
      <c r="ISD3" s="22"/>
      <c r="ISE3" s="22"/>
      <c r="ISF3" s="22"/>
      <c r="ISG3" s="22"/>
      <c r="ISH3" s="22"/>
      <c r="ISI3" s="22"/>
      <c r="ISJ3" s="22"/>
      <c r="ISK3" s="22"/>
      <c r="ISL3" s="22"/>
      <c r="ISM3" s="22"/>
      <c r="ISN3" s="22"/>
      <c r="ISO3" s="22"/>
      <c r="ISP3" s="22"/>
      <c r="ISQ3" s="22"/>
      <c r="ISR3" s="22"/>
      <c r="ISS3" s="22"/>
      <c r="IST3" s="22"/>
      <c r="ISU3" s="22"/>
      <c r="ISV3" s="22"/>
      <c r="ISW3" s="22"/>
      <c r="ISX3" s="22"/>
      <c r="ISY3" s="22"/>
      <c r="ISZ3" s="22"/>
      <c r="ITA3" s="22"/>
      <c r="ITB3" s="22"/>
      <c r="ITC3" s="22"/>
      <c r="ITD3" s="22"/>
      <c r="ITE3" s="22"/>
      <c r="ITF3" s="22"/>
      <c r="ITG3" s="22"/>
      <c r="ITH3" s="22"/>
      <c r="ITI3" s="22"/>
      <c r="ITJ3" s="22"/>
      <c r="ITK3" s="22"/>
      <c r="ITL3" s="22"/>
      <c r="ITM3" s="22"/>
      <c r="ITN3" s="22"/>
      <c r="ITO3" s="22"/>
      <c r="ITP3" s="22"/>
      <c r="ITQ3" s="22"/>
      <c r="ITR3" s="22"/>
      <c r="ITS3" s="22"/>
      <c r="ITT3" s="22"/>
      <c r="ITU3" s="22"/>
      <c r="ITV3" s="22"/>
      <c r="ITW3" s="22"/>
      <c r="ITX3" s="22"/>
      <c r="ITY3" s="22"/>
      <c r="ITZ3" s="22"/>
      <c r="IUA3" s="22"/>
      <c r="IUB3" s="22"/>
      <c r="IUC3" s="22"/>
      <c r="IUD3" s="22"/>
      <c r="IUE3" s="22"/>
      <c r="IUF3" s="22"/>
      <c r="IUG3" s="22"/>
      <c r="IUH3" s="22"/>
      <c r="IUI3" s="22"/>
      <c r="IUJ3" s="22"/>
      <c r="IUK3" s="22"/>
      <c r="IUL3" s="22"/>
      <c r="IUM3" s="22"/>
      <c r="IUN3" s="22"/>
      <c r="IUO3" s="22"/>
      <c r="IUP3" s="22"/>
      <c r="IUQ3" s="22"/>
      <c r="IUR3" s="22"/>
      <c r="IUS3" s="22"/>
      <c r="IUT3" s="22"/>
      <c r="IUU3" s="22"/>
      <c r="IUV3" s="22"/>
      <c r="IUW3" s="22"/>
      <c r="IUX3" s="22"/>
      <c r="IUY3" s="22"/>
      <c r="IUZ3" s="22"/>
      <c r="IVA3" s="22"/>
      <c r="IVB3" s="22"/>
      <c r="IVC3" s="22"/>
      <c r="IVD3" s="22"/>
      <c r="IVE3" s="22"/>
      <c r="IVF3" s="22"/>
      <c r="IVG3" s="22"/>
      <c r="IVH3" s="22"/>
      <c r="IVI3" s="22"/>
      <c r="IVJ3" s="22"/>
      <c r="IVK3" s="22"/>
      <c r="IVL3" s="22"/>
      <c r="IVM3" s="22"/>
      <c r="IVN3" s="22"/>
      <c r="IVO3" s="22"/>
      <c r="IVP3" s="22"/>
      <c r="IVQ3" s="22"/>
      <c r="IVR3" s="22"/>
      <c r="IVS3" s="22"/>
      <c r="IVT3" s="22"/>
      <c r="IVU3" s="22"/>
      <c r="IVV3" s="22"/>
      <c r="IVW3" s="22"/>
      <c r="IVX3" s="22"/>
      <c r="IVY3" s="22"/>
      <c r="IVZ3" s="22"/>
      <c r="IWA3" s="22"/>
      <c r="IWB3" s="22"/>
      <c r="IWC3" s="22"/>
      <c r="IWD3" s="22"/>
      <c r="IWE3" s="22"/>
      <c r="IWF3" s="22"/>
      <c r="IWG3" s="22"/>
      <c r="IWH3" s="22"/>
      <c r="IWI3" s="22"/>
      <c r="IWJ3" s="22"/>
      <c r="IWK3" s="22"/>
      <c r="IWL3" s="22"/>
      <c r="IWM3" s="22"/>
      <c r="IWN3" s="22"/>
      <c r="IWO3" s="22"/>
      <c r="IWP3" s="22"/>
      <c r="IWQ3" s="22"/>
      <c r="IWR3" s="22"/>
      <c r="IWS3" s="22"/>
      <c r="IWT3" s="22"/>
      <c r="IWU3" s="22"/>
      <c r="IWV3" s="22"/>
      <c r="IWW3" s="22"/>
      <c r="IWX3" s="22"/>
      <c r="IWY3" s="22"/>
      <c r="IWZ3" s="22"/>
      <c r="IXA3" s="22"/>
      <c r="IXB3" s="22"/>
      <c r="IXC3" s="22"/>
      <c r="IXD3" s="22"/>
      <c r="IXE3" s="22"/>
      <c r="IXF3" s="22"/>
      <c r="IXG3" s="22"/>
      <c r="IXH3" s="22"/>
      <c r="IXI3" s="22"/>
      <c r="IXJ3" s="22"/>
      <c r="IXK3" s="22"/>
      <c r="IXL3" s="22"/>
      <c r="IXM3" s="22"/>
      <c r="IXN3" s="22"/>
      <c r="IXO3" s="22"/>
      <c r="IXP3" s="22"/>
      <c r="IXQ3" s="22"/>
      <c r="IXR3" s="22"/>
      <c r="IXS3" s="22"/>
      <c r="IXT3" s="22"/>
      <c r="IXU3" s="22"/>
      <c r="IXV3" s="22"/>
      <c r="IXW3" s="22"/>
      <c r="IXX3" s="22"/>
      <c r="IXY3" s="22"/>
      <c r="IXZ3" s="22"/>
      <c r="IYA3" s="22"/>
      <c r="IYB3" s="22"/>
      <c r="IYC3" s="22"/>
      <c r="IYD3" s="22"/>
      <c r="IYE3" s="22"/>
      <c r="IYF3" s="22"/>
      <c r="IYG3" s="22"/>
      <c r="IYH3" s="22"/>
      <c r="IYI3" s="22"/>
      <c r="IYJ3" s="22"/>
      <c r="IYK3" s="22"/>
      <c r="IYL3" s="22"/>
      <c r="IYM3" s="22"/>
      <c r="IYN3" s="22"/>
      <c r="IYO3" s="22"/>
      <c r="IYP3" s="22"/>
      <c r="IYQ3" s="22"/>
      <c r="IYR3" s="22"/>
      <c r="IYS3" s="22"/>
      <c r="IYT3" s="22"/>
      <c r="IYU3" s="22"/>
      <c r="IYV3" s="22"/>
      <c r="IYW3" s="22"/>
      <c r="IYX3" s="22"/>
      <c r="IYY3" s="22"/>
      <c r="IYZ3" s="22"/>
      <c r="IZA3" s="22"/>
      <c r="IZB3" s="22"/>
      <c r="IZC3" s="22"/>
      <c r="IZD3" s="22"/>
      <c r="IZE3" s="22"/>
      <c r="IZF3" s="22"/>
      <c r="IZG3" s="22"/>
      <c r="IZH3" s="22"/>
      <c r="IZI3" s="22"/>
      <c r="IZJ3" s="22"/>
      <c r="IZK3" s="22"/>
      <c r="IZL3" s="22"/>
      <c r="IZM3" s="22"/>
      <c r="IZN3" s="22"/>
      <c r="IZO3" s="22"/>
      <c r="IZP3" s="22"/>
      <c r="IZQ3" s="22"/>
      <c r="IZR3" s="22"/>
      <c r="IZS3" s="22"/>
      <c r="IZT3" s="22"/>
      <c r="IZU3" s="22"/>
      <c r="IZV3" s="22"/>
      <c r="IZW3" s="22"/>
      <c r="IZX3" s="22"/>
      <c r="IZY3" s="22"/>
      <c r="IZZ3" s="22"/>
      <c r="JAA3" s="22"/>
      <c r="JAB3" s="22"/>
      <c r="JAC3" s="22"/>
      <c r="JAD3" s="22"/>
      <c r="JAE3" s="22"/>
      <c r="JAF3" s="22"/>
      <c r="JAG3" s="22"/>
      <c r="JAH3" s="22"/>
      <c r="JAI3" s="22"/>
      <c r="JAJ3" s="22"/>
      <c r="JAK3" s="22"/>
      <c r="JAL3" s="22"/>
      <c r="JAM3" s="22"/>
      <c r="JAN3" s="22"/>
      <c r="JAO3" s="22"/>
      <c r="JAP3" s="22"/>
      <c r="JAQ3" s="22"/>
      <c r="JAR3" s="22"/>
      <c r="JAS3" s="22"/>
      <c r="JAT3" s="22"/>
      <c r="JAU3" s="22"/>
      <c r="JAV3" s="22"/>
      <c r="JAW3" s="22"/>
      <c r="JAX3" s="22"/>
      <c r="JAY3" s="22"/>
      <c r="JAZ3" s="22"/>
      <c r="JBA3" s="22"/>
      <c r="JBB3" s="22"/>
      <c r="JBC3" s="22"/>
      <c r="JBD3" s="22"/>
      <c r="JBE3" s="22"/>
      <c r="JBF3" s="22"/>
      <c r="JBG3" s="22"/>
      <c r="JBH3" s="22"/>
      <c r="JBI3" s="22"/>
      <c r="JBJ3" s="22"/>
      <c r="JBK3" s="22"/>
      <c r="JBL3" s="22"/>
      <c r="JBM3" s="22"/>
      <c r="JBN3" s="22"/>
      <c r="JBO3" s="22"/>
      <c r="JBP3" s="22"/>
      <c r="JBQ3" s="22"/>
      <c r="JBR3" s="22"/>
      <c r="JBS3" s="22"/>
      <c r="JBT3" s="22"/>
      <c r="JBU3" s="22"/>
      <c r="JBV3" s="22"/>
      <c r="JBW3" s="22"/>
      <c r="JBX3" s="22"/>
      <c r="JBY3" s="22"/>
      <c r="JBZ3" s="22"/>
      <c r="JCA3" s="22"/>
      <c r="JCB3" s="22"/>
      <c r="JCC3" s="22"/>
      <c r="JCD3" s="22"/>
      <c r="JCE3" s="22"/>
      <c r="JCF3" s="22"/>
      <c r="JCG3" s="22"/>
      <c r="JCH3" s="22"/>
      <c r="JCI3" s="22"/>
      <c r="JCJ3" s="22"/>
      <c r="JCK3" s="22"/>
      <c r="JCL3" s="22"/>
      <c r="JCM3" s="22"/>
      <c r="JCN3" s="22"/>
      <c r="JCO3" s="22"/>
      <c r="JCP3" s="22"/>
      <c r="JCQ3" s="22"/>
      <c r="JCR3" s="22"/>
      <c r="JCS3" s="22"/>
      <c r="JCT3" s="22"/>
      <c r="JCU3" s="22"/>
      <c r="JCV3" s="22"/>
      <c r="JCW3" s="22"/>
      <c r="JCX3" s="22"/>
      <c r="JCY3" s="22"/>
      <c r="JCZ3" s="22"/>
      <c r="JDA3" s="22"/>
      <c r="JDB3" s="22"/>
      <c r="JDC3" s="22"/>
      <c r="JDD3" s="22"/>
      <c r="JDE3" s="22"/>
      <c r="JDF3" s="22"/>
      <c r="JDG3" s="22"/>
      <c r="JDH3" s="22"/>
      <c r="JDI3" s="22"/>
      <c r="JDJ3" s="22"/>
      <c r="JDK3" s="22"/>
      <c r="JDL3" s="22"/>
      <c r="JDM3" s="22"/>
      <c r="JDN3" s="22"/>
      <c r="JDO3" s="22"/>
      <c r="JDP3" s="22"/>
      <c r="JDQ3" s="22"/>
      <c r="JDR3" s="22"/>
      <c r="JDS3" s="22"/>
      <c r="JDT3" s="22"/>
      <c r="JDU3" s="22"/>
      <c r="JDV3" s="22"/>
      <c r="JDW3" s="22"/>
      <c r="JDX3" s="22"/>
      <c r="JDY3" s="22"/>
      <c r="JDZ3" s="22"/>
      <c r="JEA3" s="22"/>
      <c r="JEB3" s="22"/>
      <c r="JEC3" s="22"/>
      <c r="JED3" s="22"/>
      <c r="JEE3" s="22"/>
      <c r="JEF3" s="22"/>
      <c r="JEG3" s="22"/>
      <c r="JEH3" s="22"/>
      <c r="JEI3" s="22"/>
      <c r="JEJ3" s="22"/>
      <c r="JEK3" s="22"/>
      <c r="JEL3" s="22"/>
      <c r="JEM3" s="22"/>
      <c r="JEN3" s="22"/>
      <c r="JEO3" s="22"/>
      <c r="JEP3" s="22"/>
      <c r="JEQ3" s="22"/>
      <c r="JER3" s="22"/>
      <c r="JES3" s="22"/>
      <c r="JET3" s="22"/>
      <c r="JEU3" s="22"/>
      <c r="JEV3" s="22"/>
      <c r="JEW3" s="22"/>
      <c r="JEX3" s="22"/>
      <c r="JEY3" s="22"/>
      <c r="JEZ3" s="22"/>
      <c r="JFA3" s="22"/>
      <c r="JFB3" s="22"/>
      <c r="JFC3" s="22"/>
      <c r="JFD3" s="22"/>
      <c r="JFE3" s="22"/>
      <c r="JFF3" s="22"/>
      <c r="JFG3" s="22"/>
      <c r="JFH3" s="22"/>
      <c r="JFI3" s="22"/>
      <c r="JFJ3" s="22"/>
      <c r="JFK3" s="22"/>
      <c r="JFL3" s="22"/>
      <c r="JFM3" s="22"/>
      <c r="JFN3" s="22"/>
      <c r="JFO3" s="22"/>
      <c r="JFP3" s="22"/>
      <c r="JFQ3" s="22"/>
      <c r="JFR3" s="22"/>
      <c r="JFS3" s="22"/>
      <c r="JFT3" s="22"/>
      <c r="JFU3" s="22"/>
      <c r="JFV3" s="22"/>
      <c r="JFW3" s="22"/>
      <c r="JFX3" s="22"/>
      <c r="JFY3" s="22"/>
      <c r="JFZ3" s="22"/>
      <c r="JGA3" s="22"/>
      <c r="JGB3" s="22"/>
      <c r="JGC3" s="22"/>
      <c r="JGD3" s="22"/>
      <c r="JGE3" s="22"/>
      <c r="JGF3" s="22"/>
      <c r="JGG3" s="22"/>
      <c r="JGH3" s="22"/>
      <c r="JGI3" s="22"/>
      <c r="JGJ3" s="22"/>
      <c r="JGK3" s="22"/>
      <c r="JGL3" s="22"/>
      <c r="JGM3" s="22"/>
      <c r="JGN3" s="22"/>
      <c r="JGO3" s="22"/>
      <c r="JGP3" s="22"/>
      <c r="JGQ3" s="22"/>
      <c r="JGR3" s="22"/>
      <c r="JGS3" s="22"/>
      <c r="JGT3" s="22"/>
      <c r="JGU3" s="22"/>
      <c r="JGV3" s="22"/>
      <c r="JGW3" s="22"/>
      <c r="JGX3" s="22"/>
      <c r="JGY3" s="22"/>
      <c r="JGZ3" s="22"/>
      <c r="JHA3" s="22"/>
      <c r="JHB3" s="22"/>
      <c r="JHC3" s="22"/>
      <c r="JHD3" s="22"/>
      <c r="JHE3" s="22"/>
      <c r="JHF3" s="22"/>
      <c r="JHG3" s="22"/>
      <c r="JHH3" s="22"/>
      <c r="JHI3" s="22"/>
      <c r="JHJ3" s="22"/>
      <c r="JHK3" s="22"/>
      <c r="JHL3" s="22"/>
      <c r="JHM3" s="22"/>
      <c r="JHN3" s="22"/>
      <c r="JHO3" s="22"/>
      <c r="JHP3" s="22"/>
      <c r="JHQ3" s="22"/>
      <c r="JHR3" s="22"/>
      <c r="JHS3" s="22"/>
      <c r="JHT3" s="22"/>
      <c r="JHU3" s="22"/>
      <c r="JHV3" s="22"/>
      <c r="JHW3" s="22"/>
      <c r="JHX3" s="22"/>
      <c r="JHY3" s="22"/>
      <c r="JHZ3" s="22"/>
      <c r="JIA3" s="22"/>
      <c r="JIB3" s="22"/>
      <c r="JIC3" s="22"/>
      <c r="JID3" s="22"/>
      <c r="JIE3" s="22"/>
      <c r="JIF3" s="22"/>
      <c r="JIG3" s="22"/>
      <c r="JIH3" s="22"/>
      <c r="JII3" s="22"/>
      <c r="JIJ3" s="22"/>
      <c r="JIK3" s="22"/>
      <c r="JIL3" s="22"/>
      <c r="JIM3" s="22"/>
      <c r="JIN3" s="22"/>
      <c r="JIO3" s="22"/>
      <c r="JIP3" s="22"/>
      <c r="JIQ3" s="22"/>
      <c r="JIR3" s="22"/>
      <c r="JIS3" s="22"/>
      <c r="JIT3" s="22"/>
      <c r="JIU3" s="22"/>
      <c r="JIV3" s="22"/>
      <c r="JIW3" s="22"/>
      <c r="JIX3" s="22"/>
      <c r="JIY3" s="22"/>
      <c r="JIZ3" s="22"/>
      <c r="JJA3" s="22"/>
      <c r="JJB3" s="22"/>
      <c r="JJC3" s="22"/>
      <c r="JJD3" s="22"/>
      <c r="JJE3" s="22"/>
      <c r="JJF3" s="22"/>
      <c r="JJG3" s="22"/>
      <c r="JJH3" s="22"/>
      <c r="JJI3" s="22"/>
      <c r="JJJ3" s="22"/>
      <c r="JJK3" s="22"/>
      <c r="JJL3" s="22"/>
      <c r="JJM3" s="22"/>
      <c r="JJN3" s="22"/>
      <c r="JJO3" s="22"/>
      <c r="JJP3" s="22"/>
      <c r="JJQ3" s="22"/>
      <c r="JJR3" s="22"/>
      <c r="JJS3" s="22"/>
      <c r="JJT3" s="22"/>
      <c r="JJU3" s="22"/>
      <c r="JJV3" s="22"/>
      <c r="JJW3" s="22"/>
      <c r="JJX3" s="22"/>
      <c r="JJY3" s="22"/>
      <c r="JJZ3" s="22"/>
      <c r="JKA3" s="22"/>
      <c r="JKB3" s="22"/>
      <c r="JKC3" s="22"/>
      <c r="JKD3" s="22"/>
      <c r="JKE3" s="22"/>
      <c r="JKF3" s="22"/>
      <c r="JKG3" s="22"/>
      <c r="JKH3" s="22"/>
      <c r="JKI3" s="22"/>
      <c r="JKJ3" s="22"/>
      <c r="JKK3" s="22"/>
      <c r="JKL3" s="22"/>
      <c r="JKM3" s="22"/>
      <c r="JKN3" s="22"/>
      <c r="JKO3" s="22"/>
      <c r="JKP3" s="22"/>
      <c r="JKQ3" s="22"/>
      <c r="JKR3" s="22"/>
      <c r="JKS3" s="22"/>
      <c r="JKT3" s="22"/>
      <c r="JKU3" s="22"/>
      <c r="JKV3" s="22"/>
      <c r="JKW3" s="22"/>
      <c r="JKX3" s="22"/>
      <c r="JKY3" s="22"/>
      <c r="JKZ3" s="22"/>
      <c r="JLA3" s="22"/>
      <c r="JLB3" s="22"/>
      <c r="JLC3" s="22"/>
      <c r="JLD3" s="22"/>
      <c r="JLE3" s="22"/>
      <c r="JLF3" s="22"/>
      <c r="JLG3" s="22"/>
      <c r="JLH3" s="22"/>
      <c r="JLI3" s="22"/>
      <c r="JLJ3" s="22"/>
      <c r="JLK3" s="22"/>
      <c r="JLL3" s="22"/>
      <c r="JLM3" s="22"/>
      <c r="JLN3" s="22"/>
      <c r="JLO3" s="22"/>
      <c r="JLP3" s="22"/>
      <c r="JLQ3" s="22"/>
      <c r="JLR3" s="22"/>
      <c r="JLS3" s="22"/>
      <c r="JLT3" s="22"/>
      <c r="JLU3" s="22"/>
      <c r="JLV3" s="22"/>
      <c r="JLW3" s="22"/>
      <c r="JLX3" s="22"/>
      <c r="JLY3" s="22"/>
      <c r="JLZ3" s="22"/>
      <c r="JMA3" s="22"/>
      <c r="JMB3" s="22"/>
      <c r="JMC3" s="22"/>
      <c r="JMD3" s="22"/>
      <c r="JME3" s="22"/>
      <c r="JMF3" s="22"/>
      <c r="JMG3" s="22"/>
      <c r="JMH3" s="22"/>
      <c r="JMI3" s="22"/>
      <c r="JMJ3" s="22"/>
      <c r="JMK3" s="22"/>
      <c r="JML3" s="22"/>
      <c r="JMM3" s="22"/>
      <c r="JMN3" s="22"/>
      <c r="JMO3" s="22"/>
      <c r="JMP3" s="22"/>
      <c r="JMQ3" s="22"/>
      <c r="JMR3" s="22"/>
      <c r="JMS3" s="22"/>
      <c r="JMT3" s="22"/>
      <c r="JMU3" s="22"/>
      <c r="JMV3" s="22"/>
      <c r="JMW3" s="22"/>
      <c r="JMX3" s="22"/>
      <c r="JMY3" s="22"/>
      <c r="JMZ3" s="22"/>
      <c r="JNA3" s="22"/>
      <c r="JNB3" s="22"/>
      <c r="JNC3" s="22"/>
      <c r="JND3" s="22"/>
      <c r="JNE3" s="22"/>
      <c r="JNF3" s="22"/>
      <c r="JNG3" s="22"/>
      <c r="JNH3" s="22"/>
      <c r="JNI3" s="22"/>
      <c r="JNJ3" s="22"/>
      <c r="JNK3" s="22"/>
      <c r="JNL3" s="22"/>
      <c r="JNM3" s="22"/>
      <c r="JNN3" s="22"/>
      <c r="JNO3" s="22"/>
      <c r="JNP3" s="22"/>
      <c r="JNQ3" s="22"/>
      <c r="JNR3" s="22"/>
      <c r="JNS3" s="22"/>
      <c r="JNT3" s="22"/>
      <c r="JNU3" s="22"/>
      <c r="JNV3" s="22"/>
      <c r="JNW3" s="22"/>
      <c r="JNX3" s="22"/>
      <c r="JNY3" s="22"/>
      <c r="JNZ3" s="22"/>
      <c r="JOA3" s="22"/>
      <c r="JOB3" s="22"/>
      <c r="JOC3" s="22"/>
      <c r="JOD3" s="22"/>
      <c r="JOE3" s="22"/>
      <c r="JOF3" s="22"/>
      <c r="JOG3" s="22"/>
      <c r="JOH3" s="22"/>
      <c r="JOI3" s="22"/>
      <c r="JOJ3" s="22"/>
      <c r="JOK3" s="22"/>
      <c r="JOL3" s="22"/>
      <c r="JOM3" s="22"/>
      <c r="JON3" s="22"/>
      <c r="JOO3" s="22"/>
      <c r="JOP3" s="22"/>
      <c r="JOQ3" s="22"/>
      <c r="JOR3" s="22"/>
      <c r="JOS3" s="22"/>
      <c r="JOT3" s="22"/>
      <c r="JOU3" s="22"/>
      <c r="JOV3" s="22"/>
      <c r="JOW3" s="22"/>
      <c r="JOX3" s="22"/>
      <c r="JOY3" s="22"/>
      <c r="JOZ3" s="22"/>
      <c r="JPA3" s="22"/>
      <c r="JPB3" s="22"/>
      <c r="JPC3" s="22"/>
      <c r="JPD3" s="22"/>
      <c r="JPE3" s="22"/>
      <c r="JPF3" s="22"/>
      <c r="JPG3" s="22"/>
      <c r="JPH3" s="22"/>
      <c r="JPI3" s="22"/>
      <c r="JPJ3" s="22"/>
      <c r="JPK3" s="22"/>
      <c r="JPL3" s="22"/>
      <c r="JPM3" s="22"/>
      <c r="JPN3" s="22"/>
      <c r="JPO3" s="22"/>
      <c r="JPP3" s="22"/>
      <c r="JPQ3" s="22"/>
      <c r="JPR3" s="22"/>
      <c r="JPS3" s="22"/>
      <c r="JPT3" s="22"/>
      <c r="JPU3" s="22"/>
      <c r="JPV3" s="22"/>
      <c r="JPW3" s="22"/>
      <c r="JPX3" s="22"/>
      <c r="JPY3" s="22"/>
      <c r="JPZ3" s="22"/>
      <c r="JQA3" s="22"/>
      <c r="JQB3" s="22"/>
      <c r="JQC3" s="22"/>
      <c r="JQD3" s="22"/>
      <c r="JQE3" s="22"/>
      <c r="JQF3" s="22"/>
      <c r="JQG3" s="22"/>
      <c r="JQH3" s="22"/>
      <c r="JQI3" s="22"/>
      <c r="JQJ3" s="22"/>
      <c r="JQK3" s="22"/>
      <c r="JQL3" s="22"/>
      <c r="JQM3" s="22"/>
      <c r="JQN3" s="22"/>
      <c r="JQO3" s="22"/>
      <c r="JQP3" s="22"/>
      <c r="JQQ3" s="22"/>
      <c r="JQR3" s="22"/>
      <c r="JQS3" s="22"/>
      <c r="JQT3" s="22"/>
      <c r="JQU3" s="22"/>
      <c r="JQV3" s="22"/>
      <c r="JQW3" s="22"/>
      <c r="JQX3" s="22"/>
      <c r="JQY3" s="22"/>
      <c r="JQZ3" s="22"/>
      <c r="JRA3" s="22"/>
      <c r="JRB3" s="22"/>
      <c r="JRC3" s="22"/>
      <c r="JRD3" s="22"/>
      <c r="JRE3" s="22"/>
      <c r="JRF3" s="22"/>
      <c r="JRG3" s="22"/>
      <c r="JRH3" s="22"/>
      <c r="JRI3" s="22"/>
      <c r="JRJ3" s="22"/>
      <c r="JRK3" s="22"/>
      <c r="JRL3" s="22"/>
      <c r="JRM3" s="22"/>
      <c r="JRN3" s="22"/>
      <c r="JRO3" s="22"/>
      <c r="JRP3" s="22"/>
      <c r="JRQ3" s="22"/>
      <c r="JRR3" s="22"/>
      <c r="JRS3" s="22"/>
      <c r="JRT3" s="22"/>
      <c r="JRU3" s="22"/>
      <c r="JRV3" s="22"/>
      <c r="JRW3" s="22"/>
      <c r="JRX3" s="22"/>
      <c r="JRY3" s="22"/>
      <c r="JRZ3" s="22"/>
      <c r="JSA3" s="22"/>
      <c r="JSB3" s="22"/>
      <c r="JSC3" s="22"/>
      <c r="JSD3" s="22"/>
      <c r="JSE3" s="22"/>
      <c r="JSF3" s="22"/>
      <c r="JSG3" s="22"/>
      <c r="JSH3" s="22"/>
      <c r="JSI3" s="22"/>
      <c r="JSJ3" s="22"/>
      <c r="JSK3" s="22"/>
      <c r="JSL3" s="22"/>
      <c r="JSM3" s="22"/>
      <c r="JSN3" s="22"/>
      <c r="JSO3" s="22"/>
      <c r="JSP3" s="22"/>
      <c r="JSQ3" s="22"/>
      <c r="JSR3" s="22"/>
      <c r="JSS3" s="22"/>
      <c r="JST3" s="22"/>
      <c r="JSU3" s="22"/>
      <c r="JSV3" s="22"/>
      <c r="JSW3" s="22"/>
      <c r="JSX3" s="22"/>
      <c r="JSY3" s="22"/>
      <c r="JSZ3" s="22"/>
      <c r="JTA3" s="22"/>
      <c r="JTB3" s="22"/>
      <c r="JTC3" s="22"/>
      <c r="JTD3" s="22"/>
      <c r="JTE3" s="22"/>
      <c r="JTF3" s="22"/>
      <c r="JTG3" s="22"/>
      <c r="JTH3" s="22"/>
      <c r="JTI3" s="22"/>
      <c r="JTJ3" s="22"/>
      <c r="JTK3" s="22"/>
      <c r="JTL3" s="22"/>
      <c r="JTM3" s="22"/>
      <c r="JTN3" s="22"/>
      <c r="JTO3" s="22"/>
      <c r="JTP3" s="22"/>
      <c r="JTQ3" s="22"/>
      <c r="JTR3" s="22"/>
      <c r="JTS3" s="22"/>
      <c r="JTT3" s="22"/>
      <c r="JTU3" s="22"/>
      <c r="JTV3" s="22"/>
      <c r="JTW3" s="22"/>
      <c r="JTX3" s="22"/>
      <c r="JTY3" s="22"/>
      <c r="JTZ3" s="22"/>
      <c r="JUA3" s="22"/>
      <c r="JUB3" s="22"/>
      <c r="JUC3" s="22"/>
      <c r="JUD3" s="22"/>
      <c r="JUE3" s="22"/>
      <c r="JUF3" s="22"/>
      <c r="JUG3" s="22"/>
      <c r="JUH3" s="22"/>
      <c r="JUI3" s="22"/>
      <c r="JUJ3" s="22"/>
      <c r="JUK3" s="22"/>
      <c r="JUL3" s="22"/>
      <c r="JUM3" s="22"/>
      <c r="JUN3" s="22"/>
      <c r="JUO3" s="22"/>
      <c r="JUP3" s="22"/>
      <c r="JUQ3" s="22"/>
      <c r="JUR3" s="22"/>
      <c r="JUS3" s="22"/>
      <c r="JUT3" s="22"/>
      <c r="JUU3" s="22"/>
      <c r="JUV3" s="22"/>
      <c r="JUW3" s="22"/>
      <c r="JUX3" s="22"/>
      <c r="JUY3" s="22"/>
      <c r="JUZ3" s="22"/>
      <c r="JVA3" s="22"/>
      <c r="JVB3" s="22"/>
      <c r="JVC3" s="22"/>
      <c r="JVD3" s="22"/>
      <c r="JVE3" s="22"/>
      <c r="JVF3" s="22"/>
      <c r="JVG3" s="22"/>
      <c r="JVH3" s="22"/>
      <c r="JVI3" s="22"/>
      <c r="JVJ3" s="22"/>
      <c r="JVK3" s="22"/>
      <c r="JVL3" s="22"/>
      <c r="JVM3" s="22"/>
      <c r="JVN3" s="22"/>
      <c r="JVO3" s="22"/>
      <c r="JVP3" s="22"/>
      <c r="JVQ3" s="22"/>
      <c r="JVR3" s="22"/>
      <c r="JVS3" s="22"/>
      <c r="JVT3" s="22"/>
      <c r="JVU3" s="22"/>
      <c r="JVV3" s="22"/>
      <c r="JVW3" s="22"/>
      <c r="JVX3" s="22"/>
      <c r="JVY3" s="22"/>
      <c r="JVZ3" s="22"/>
      <c r="JWA3" s="22"/>
      <c r="JWB3" s="22"/>
      <c r="JWC3" s="22"/>
      <c r="JWD3" s="22"/>
      <c r="JWE3" s="22"/>
      <c r="JWF3" s="22"/>
      <c r="JWG3" s="22"/>
      <c r="JWH3" s="22"/>
      <c r="JWI3" s="22"/>
      <c r="JWJ3" s="22"/>
      <c r="JWK3" s="22"/>
      <c r="JWL3" s="22"/>
      <c r="JWM3" s="22"/>
      <c r="JWN3" s="22"/>
      <c r="JWO3" s="22"/>
      <c r="JWP3" s="22"/>
      <c r="JWQ3" s="22"/>
      <c r="JWR3" s="22"/>
      <c r="JWS3" s="22"/>
      <c r="JWT3" s="22"/>
      <c r="JWU3" s="22"/>
      <c r="JWV3" s="22"/>
      <c r="JWW3" s="22"/>
      <c r="JWX3" s="22"/>
      <c r="JWY3" s="22"/>
      <c r="JWZ3" s="22"/>
      <c r="JXA3" s="22"/>
      <c r="JXB3" s="22"/>
      <c r="JXC3" s="22"/>
      <c r="JXD3" s="22"/>
      <c r="JXE3" s="22"/>
      <c r="JXF3" s="22"/>
      <c r="JXG3" s="22"/>
      <c r="JXH3" s="22"/>
      <c r="JXI3" s="22"/>
      <c r="JXJ3" s="22"/>
      <c r="JXK3" s="22"/>
      <c r="JXL3" s="22"/>
      <c r="JXM3" s="22"/>
      <c r="JXN3" s="22"/>
      <c r="JXO3" s="22"/>
      <c r="JXP3" s="22"/>
      <c r="JXQ3" s="22"/>
      <c r="JXR3" s="22"/>
      <c r="JXS3" s="22"/>
      <c r="JXT3" s="22"/>
      <c r="JXU3" s="22"/>
      <c r="JXV3" s="22"/>
      <c r="JXW3" s="22"/>
      <c r="JXX3" s="22"/>
      <c r="JXY3" s="22"/>
      <c r="JXZ3" s="22"/>
      <c r="JYA3" s="22"/>
      <c r="JYB3" s="22"/>
      <c r="JYC3" s="22"/>
      <c r="JYD3" s="22"/>
      <c r="JYE3" s="22"/>
      <c r="JYF3" s="22"/>
      <c r="JYG3" s="22"/>
      <c r="JYH3" s="22"/>
      <c r="JYI3" s="22"/>
      <c r="JYJ3" s="22"/>
      <c r="JYK3" s="22"/>
      <c r="JYL3" s="22"/>
      <c r="JYM3" s="22"/>
      <c r="JYN3" s="22"/>
      <c r="JYO3" s="22"/>
      <c r="JYP3" s="22"/>
      <c r="JYQ3" s="22"/>
      <c r="JYR3" s="22"/>
      <c r="JYS3" s="22"/>
      <c r="JYT3" s="22"/>
      <c r="JYU3" s="22"/>
      <c r="JYV3" s="22"/>
      <c r="JYW3" s="22"/>
      <c r="JYX3" s="22"/>
      <c r="JYY3" s="22"/>
      <c r="JYZ3" s="22"/>
      <c r="JZA3" s="22"/>
      <c r="JZB3" s="22"/>
      <c r="JZC3" s="22"/>
      <c r="JZD3" s="22"/>
      <c r="JZE3" s="22"/>
      <c r="JZF3" s="22"/>
      <c r="JZG3" s="22"/>
      <c r="JZH3" s="22"/>
      <c r="JZI3" s="22"/>
      <c r="JZJ3" s="22"/>
      <c r="JZK3" s="22"/>
      <c r="JZL3" s="22"/>
      <c r="JZM3" s="22"/>
      <c r="JZN3" s="22"/>
      <c r="JZO3" s="22"/>
      <c r="JZP3" s="22"/>
      <c r="JZQ3" s="22"/>
      <c r="JZR3" s="22"/>
      <c r="JZS3" s="22"/>
      <c r="JZT3" s="22"/>
      <c r="JZU3" s="22"/>
      <c r="JZV3" s="22"/>
      <c r="JZW3" s="22"/>
      <c r="JZX3" s="22"/>
      <c r="JZY3" s="22"/>
      <c r="JZZ3" s="22"/>
      <c r="KAA3" s="22"/>
      <c r="KAB3" s="22"/>
      <c r="KAC3" s="22"/>
      <c r="KAD3" s="22"/>
      <c r="KAE3" s="22"/>
      <c r="KAF3" s="22"/>
      <c r="KAG3" s="22"/>
      <c r="KAH3" s="22"/>
      <c r="KAI3" s="22"/>
      <c r="KAJ3" s="22"/>
      <c r="KAK3" s="22"/>
      <c r="KAL3" s="22"/>
      <c r="KAM3" s="22"/>
      <c r="KAN3" s="22"/>
      <c r="KAO3" s="22"/>
      <c r="KAP3" s="22"/>
      <c r="KAQ3" s="22"/>
      <c r="KAR3" s="22"/>
      <c r="KAS3" s="22"/>
      <c r="KAT3" s="22"/>
      <c r="KAU3" s="22"/>
      <c r="KAV3" s="22"/>
      <c r="KAW3" s="22"/>
      <c r="KAX3" s="22"/>
      <c r="KAY3" s="22"/>
      <c r="KAZ3" s="22"/>
      <c r="KBA3" s="22"/>
      <c r="KBB3" s="22"/>
      <c r="KBC3" s="22"/>
      <c r="KBD3" s="22"/>
      <c r="KBE3" s="22"/>
      <c r="KBF3" s="22"/>
      <c r="KBG3" s="22"/>
      <c r="KBH3" s="22"/>
      <c r="KBI3" s="22"/>
      <c r="KBJ3" s="22"/>
      <c r="KBK3" s="22"/>
      <c r="KBL3" s="22"/>
      <c r="KBM3" s="22"/>
      <c r="KBN3" s="22"/>
      <c r="KBO3" s="22"/>
      <c r="KBP3" s="22"/>
      <c r="KBQ3" s="22"/>
      <c r="KBR3" s="22"/>
      <c r="KBS3" s="22"/>
      <c r="KBT3" s="22"/>
      <c r="KBU3" s="22"/>
      <c r="KBV3" s="22"/>
      <c r="KBW3" s="22"/>
      <c r="KBX3" s="22"/>
      <c r="KBY3" s="22"/>
      <c r="KBZ3" s="22"/>
      <c r="KCA3" s="22"/>
      <c r="KCB3" s="22"/>
      <c r="KCC3" s="22"/>
      <c r="KCD3" s="22"/>
      <c r="KCE3" s="22"/>
      <c r="KCF3" s="22"/>
      <c r="KCG3" s="22"/>
      <c r="KCH3" s="22"/>
      <c r="KCI3" s="22"/>
      <c r="KCJ3" s="22"/>
      <c r="KCK3" s="22"/>
      <c r="KCL3" s="22"/>
      <c r="KCM3" s="22"/>
      <c r="KCN3" s="22"/>
      <c r="KCO3" s="22"/>
      <c r="KCP3" s="22"/>
      <c r="KCQ3" s="22"/>
      <c r="KCR3" s="22"/>
      <c r="KCS3" s="22"/>
      <c r="KCT3" s="22"/>
      <c r="KCU3" s="22"/>
      <c r="KCV3" s="22"/>
      <c r="KCW3" s="22"/>
      <c r="KCX3" s="22"/>
      <c r="KCY3" s="22"/>
      <c r="KCZ3" s="22"/>
      <c r="KDA3" s="22"/>
      <c r="KDB3" s="22"/>
      <c r="KDC3" s="22"/>
      <c r="KDD3" s="22"/>
      <c r="KDE3" s="22"/>
      <c r="KDF3" s="22"/>
      <c r="KDG3" s="22"/>
      <c r="KDH3" s="22"/>
      <c r="KDI3" s="22"/>
      <c r="KDJ3" s="22"/>
      <c r="KDK3" s="22"/>
      <c r="KDL3" s="22"/>
      <c r="KDM3" s="22"/>
      <c r="KDN3" s="22"/>
      <c r="KDO3" s="22"/>
      <c r="KDP3" s="22"/>
      <c r="KDQ3" s="22"/>
      <c r="KDR3" s="22"/>
      <c r="KDS3" s="22"/>
      <c r="KDT3" s="22"/>
      <c r="KDU3" s="22"/>
      <c r="KDV3" s="22"/>
      <c r="KDW3" s="22"/>
      <c r="KDX3" s="22"/>
      <c r="KDY3" s="22"/>
      <c r="KDZ3" s="22"/>
      <c r="KEA3" s="22"/>
      <c r="KEB3" s="22"/>
      <c r="KEC3" s="22"/>
      <c r="KED3" s="22"/>
      <c r="KEE3" s="22"/>
      <c r="KEF3" s="22"/>
      <c r="KEG3" s="22"/>
      <c r="KEH3" s="22"/>
      <c r="KEI3" s="22"/>
      <c r="KEJ3" s="22"/>
      <c r="KEK3" s="22"/>
      <c r="KEL3" s="22"/>
      <c r="KEM3" s="22"/>
      <c r="KEN3" s="22"/>
      <c r="KEO3" s="22"/>
      <c r="KEP3" s="22"/>
      <c r="KEQ3" s="22"/>
      <c r="KER3" s="22"/>
      <c r="KES3" s="22"/>
      <c r="KET3" s="22"/>
      <c r="KEU3" s="22"/>
      <c r="KEV3" s="22"/>
      <c r="KEW3" s="22"/>
      <c r="KEX3" s="22"/>
      <c r="KEY3" s="22"/>
      <c r="KEZ3" s="22"/>
      <c r="KFA3" s="22"/>
      <c r="KFB3" s="22"/>
      <c r="KFC3" s="22"/>
      <c r="KFD3" s="22"/>
      <c r="KFE3" s="22"/>
      <c r="KFF3" s="22"/>
      <c r="KFG3" s="22"/>
      <c r="KFH3" s="22"/>
      <c r="KFI3" s="22"/>
      <c r="KFJ3" s="22"/>
      <c r="KFK3" s="22"/>
      <c r="KFL3" s="22"/>
      <c r="KFM3" s="22"/>
      <c r="KFN3" s="22"/>
      <c r="KFO3" s="22"/>
      <c r="KFP3" s="22"/>
      <c r="KFQ3" s="22"/>
      <c r="KFR3" s="22"/>
      <c r="KFS3" s="22"/>
      <c r="KFT3" s="22"/>
      <c r="KFU3" s="22"/>
      <c r="KFV3" s="22"/>
      <c r="KFW3" s="22"/>
      <c r="KFX3" s="22"/>
      <c r="KFY3" s="22"/>
      <c r="KFZ3" s="22"/>
      <c r="KGA3" s="22"/>
      <c r="KGB3" s="22"/>
      <c r="KGC3" s="22"/>
      <c r="KGD3" s="22"/>
      <c r="KGE3" s="22"/>
      <c r="KGF3" s="22"/>
      <c r="KGG3" s="22"/>
      <c r="KGH3" s="22"/>
      <c r="KGI3" s="22"/>
      <c r="KGJ3" s="22"/>
      <c r="KGK3" s="22"/>
      <c r="KGL3" s="22"/>
      <c r="KGM3" s="22"/>
      <c r="KGN3" s="22"/>
      <c r="KGO3" s="22"/>
      <c r="KGP3" s="22"/>
      <c r="KGQ3" s="22"/>
      <c r="KGR3" s="22"/>
      <c r="KGS3" s="22"/>
      <c r="KGT3" s="22"/>
      <c r="KGU3" s="22"/>
      <c r="KGV3" s="22"/>
      <c r="KGW3" s="22"/>
      <c r="KGX3" s="22"/>
      <c r="KGY3" s="22"/>
      <c r="KGZ3" s="22"/>
      <c r="KHA3" s="22"/>
      <c r="KHB3" s="22"/>
      <c r="KHC3" s="22"/>
      <c r="KHD3" s="22"/>
      <c r="KHE3" s="22"/>
      <c r="KHF3" s="22"/>
      <c r="KHG3" s="22"/>
      <c r="KHH3" s="22"/>
      <c r="KHI3" s="22"/>
      <c r="KHJ3" s="22"/>
      <c r="KHK3" s="22"/>
      <c r="KHL3" s="22"/>
      <c r="KHM3" s="22"/>
      <c r="KHN3" s="22"/>
      <c r="KHO3" s="22"/>
      <c r="KHP3" s="22"/>
      <c r="KHQ3" s="22"/>
      <c r="KHR3" s="22"/>
      <c r="KHS3" s="22"/>
      <c r="KHT3" s="22"/>
      <c r="KHU3" s="22"/>
      <c r="KHV3" s="22"/>
      <c r="KHW3" s="22"/>
      <c r="KHX3" s="22"/>
      <c r="KHY3" s="22"/>
      <c r="KHZ3" s="22"/>
      <c r="KIA3" s="22"/>
      <c r="KIB3" s="22"/>
      <c r="KIC3" s="22"/>
      <c r="KID3" s="22"/>
      <c r="KIE3" s="22"/>
      <c r="KIF3" s="22"/>
      <c r="KIG3" s="22"/>
      <c r="KIH3" s="22"/>
      <c r="KII3" s="22"/>
      <c r="KIJ3" s="22"/>
      <c r="KIK3" s="22"/>
      <c r="KIL3" s="22"/>
      <c r="KIM3" s="22"/>
      <c r="KIN3" s="22"/>
      <c r="KIO3" s="22"/>
      <c r="KIP3" s="22"/>
      <c r="KIQ3" s="22"/>
      <c r="KIR3" s="22"/>
      <c r="KIS3" s="22"/>
      <c r="KIT3" s="22"/>
      <c r="KIU3" s="22"/>
      <c r="KIV3" s="22"/>
      <c r="KIW3" s="22"/>
      <c r="KIX3" s="22"/>
      <c r="KIY3" s="22"/>
      <c r="KIZ3" s="22"/>
      <c r="KJA3" s="22"/>
      <c r="KJB3" s="22"/>
      <c r="KJC3" s="22"/>
      <c r="KJD3" s="22"/>
      <c r="KJE3" s="22"/>
      <c r="KJF3" s="22"/>
      <c r="KJG3" s="22"/>
      <c r="KJH3" s="22"/>
      <c r="KJI3" s="22"/>
      <c r="KJJ3" s="22"/>
      <c r="KJK3" s="22"/>
      <c r="KJL3" s="22"/>
      <c r="KJM3" s="22"/>
      <c r="KJN3" s="22"/>
      <c r="KJO3" s="22"/>
      <c r="KJP3" s="22"/>
      <c r="KJQ3" s="22"/>
      <c r="KJR3" s="22"/>
      <c r="KJS3" s="22"/>
      <c r="KJT3" s="22"/>
      <c r="KJU3" s="22"/>
      <c r="KJV3" s="22"/>
      <c r="KJW3" s="22"/>
      <c r="KJX3" s="22"/>
      <c r="KJY3" s="22"/>
      <c r="KJZ3" s="22"/>
      <c r="KKA3" s="22"/>
      <c r="KKB3" s="22"/>
      <c r="KKC3" s="22"/>
      <c r="KKD3" s="22"/>
      <c r="KKE3" s="22"/>
      <c r="KKF3" s="22"/>
      <c r="KKG3" s="22"/>
      <c r="KKH3" s="22"/>
      <c r="KKI3" s="22"/>
      <c r="KKJ3" s="22"/>
      <c r="KKK3" s="22"/>
      <c r="KKL3" s="22"/>
      <c r="KKM3" s="22"/>
      <c r="KKN3" s="22"/>
      <c r="KKO3" s="22"/>
      <c r="KKP3" s="22"/>
      <c r="KKQ3" s="22"/>
      <c r="KKR3" s="22"/>
      <c r="KKS3" s="22"/>
      <c r="KKT3" s="22"/>
      <c r="KKU3" s="22"/>
      <c r="KKV3" s="22"/>
      <c r="KKW3" s="22"/>
      <c r="KKX3" s="22"/>
      <c r="KKY3" s="22"/>
      <c r="KKZ3" s="22"/>
      <c r="KLA3" s="22"/>
      <c r="KLB3" s="22"/>
      <c r="KLC3" s="22"/>
      <c r="KLD3" s="22"/>
      <c r="KLE3" s="22"/>
      <c r="KLF3" s="22"/>
      <c r="KLG3" s="22"/>
      <c r="KLH3" s="22"/>
      <c r="KLI3" s="22"/>
      <c r="KLJ3" s="22"/>
      <c r="KLK3" s="22"/>
      <c r="KLL3" s="22"/>
      <c r="KLM3" s="22"/>
      <c r="KLN3" s="22"/>
      <c r="KLO3" s="22"/>
      <c r="KLP3" s="22"/>
      <c r="KLQ3" s="22"/>
      <c r="KLR3" s="22"/>
      <c r="KLS3" s="22"/>
      <c r="KLT3" s="22"/>
      <c r="KLU3" s="22"/>
      <c r="KLV3" s="22"/>
      <c r="KLW3" s="22"/>
      <c r="KLX3" s="22"/>
      <c r="KLY3" s="22"/>
      <c r="KLZ3" s="22"/>
      <c r="KMA3" s="22"/>
      <c r="KMB3" s="22"/>
      <c r="KMC3" s="22"/>
      <c r="KMD3" s="22"/>
      <c r="KME3" s="22"/>
      <c r="KMF3" s="22"/>
      <c r="KMG3" s="22"/>
      <c r="KMH3" s="22"/>
      <c r="KMI3" s="22"/>
      <c r="KMJ3" s="22"/>
      <c r="KMK3" s="22"/>
      <c r="KML3" s="22"/>
      <c r="KMM3" s="22"/>
      <c r="KMN3" s="22"/>
      <c r="KMO3" s="22"/>
      <c r="KMP3" s="22"/>
      <c r="KMQ3" s="22"/>
      <c r="KMR3" s="22"/>
      <c r="KMS3" s="22"/>
      <c r="KMT3" s="22"/>
      <c r="KMU3" s="22"/>
      <c r="KMV3" s="22"/>
      <c r="KMW3" s="22"/>
      <c r="KMX3" s="22"/>
      <c r="KMY3" s="22"/>
      <c r="KMZ3" s="22"/>
      <c r="KNA3" s="22"/>
      <c r="KNB3" s="22"/>
      <c r="KNC3" s="22"/>
      <c r="KND3" s="22"/>
      <c r="KNE3" s="22"/>
      <c r="KNF3" s="22"/>
      <c r="KNG3" s="22"/>
      <c r="KNH3" s="22"/>
      <c r="KNI3" s="22"/>
      <c r="KNJ3" s="22"/>
      <c r="KNK3" s="22"/>
      <c r="KNL3" s="22"/>
      <c r="KNM3" s="22"/>
      <c r="KNN3" s="22"/>
      <c r="KNO3" s="22"/>
      <c r="KNP3" s="22"/>
      <c r="KNQ3" s="22"/>
      <c r="KNR3" s="22"/>
      <c r="KNS3" s="22"/>
      <c r="KNT3" s="22"/>
      <c r="KNU3" s="22"/>
      <c r="KNV3" s="22"/>
      <c r="KNW3" s="22"/>
      <c r="KNX3" s="22"/>
      <c r="KNY3" s="22"/>
      <c r="KNZ3" s="22"/>
      <c r="KOA3" s="22"/>
      <c r="KOB3" s="22"/>
      <c r="KOC3" s="22"/>
      <c r="KOD3" s="22"/>
      <c r="KOE3" s="22"/>
      <c r="KOF3" s="22"/>
      <c r="KOG3" s="22"/>
      <c r="KOH3" s="22"/>
      <c r="KOI3" s="22"/>
      <c r="KOJ3" s="22"/>
      <c r="KOK3" s="22"/>
      <c r="KOL3" s="22"/>
      <c r="KOM3" s="22"/>
      <c r="KON3" s="22"/>
      <c r="KOO3" s="22"/>
      <c r="KOP3" s="22"/>
      <c r="KOQ3" s="22"/>
      <c r="KOR3" s="22"/>
      <c r="KOS3" s="22"/>
      <c r="KOT3" s="22"/>
      <c r="KOU3" s="22"/>
      <c r="KOV3" s="22"/>
      <c r="KOW3" s="22"/>
      <c r="KOX3" s="22"/>
      <c r="KOY3" s="22"/>
      <c r="KOZ3" s="22"/>
      <c r="KPA3" s="22"/>
      <c r="KPB3" s="22"/>
      <c r="KPC3" s="22"/>
      <c r="KPD3" s="22"/>
      <c r="KPE3" s="22"/>
      <c r="KPF3" s="22"/>
      <c r="KPG3" s="22"/>
      <c r="KPH3" s="22"/>
      <c r="KPI3" s="22"/>
      <c r="KPJ3" s="22"/>
      <c r="KPK3" s="22"/>
      <c r="KPL3" s="22"/>
      <c r="KPM3" s="22"/>
      <c r="KPN3" s="22"/>
      <c r="KPO3" s="22"/>
      <c r="KPP3" s="22"/>
      <c r="KPQ3" s="22"/>
      <c r="KPR3" s="22"/>
      <c r="KPS3" s="22"/>
      <c r="KPT3" s="22"/>
      <c r="KPU3" s="22"/>
      <c r="KPV3" s="22"/>
      <c r="KPW3" s="22"/>
      <c r="KPX3" s="22"/>
      <c r="KPY3" s="22"/>
      <c r="KPZ3" s="22"/>
      <c r="KQA3" s="22"/>
      <c r="KQB3" s="22"/>
      <c r="KQC3" s="22"/>
      <c r="KQD3" s="22"/>
      <c r="KQE3" s="22"/>
      <c r="KQF3" s="22"/>
      <c r="KQG3" s="22"/>
      <c r="KQH3" s="22"/>
      <c r="KQI3" s="22"/>
      <c r="KQJ3" s="22"/>
      <c r="KQK3" s="22"/>
      <c r="KQL3" s="22"/>
      <c r="KQM3" s="22"/>
      <c r="KQN3" s="22"/>
      <c r="KQO3" s="22"/>
      <c r="KQP3" s="22"/>
      <c r="KQQ3" s="22"/>
      <c r="KQR3" s="22"/>
      <c r="KQS3" s="22"/>
      <c r="KQT3" s="22"/>
      <c r="KQU3" s="22"/>
      <c r="KQV3" s="22"/>
      <c r="KQW3" s="22"/>
      <c r="KQX3" s="22"/>
      <c r="KQY3" s="22"/>
      <c r="KQZ3" s="22"/>
      <c r="KRA3" s="22"/>
      <c r="KRB3" s="22"/>
      <c r="KRC3" s="22"/>
      <c r="KRD3" s="22"/>
      <c r="KRE3" s="22"/>
      <c r="KRF3" s="22"/>
      <c r="KRG3" s="22"/>
      <c r="KRH3" s="22"/>
      <c r="KRI3" s="22"/>
      <c r="KRJ3" s="22"/>
      <c r="KRK3" s="22"/>
      <c r="KRL3" s="22"/>
      <c r="KRM3" s="22"/>
      <c r="KRN3" s="22"/>
      <c r="KRO3" s="22"/>
      <c r="KRP3" s="22"/>
      <c r="KRQ3" s="22"/>
      <c r="KRR3" s="22"/>
      <c r="KRS3" s="22"/>
      <c r="KRT3" s="22"/>
      <c r="KRU3" s="22"/>
      <c r="KRV3" s="22"/>
      <c r="KRW3" s="22"/>
      <c r="KRX3" s="22"/>
      <c r="KRY3" s="22"/>
      <c r="KRZ3" s="22"/>
      <c r="KSA3" s="22"/>
      <c r="KSB3" s="22"/>
      <c r="KSC3" s="22"/>
      <c r="KSD3" s="22"/>
      <c r="KSE3" s="22"/>
      <c r="KSF3" s="22"/>
      <c r="KSG3" s="22"/>
      <c r="KSH3" s="22"/>
      <c r="KSI3" s="22"/>
      <c r="KSJ3" s="22"/>
      <c r="KSK3" s="22"/>
      <c r="KSL3" s="22"/>
      <c r="KSM3" s="22"/>
      <c r="KSN3" s="22"/>
      <c r="KSO3" s="22"/>
      <c r="KSP3" s="22"/>
      <c r="KSQ3" s="22"/>
      <c r="KSR3" s="22"/>
      <c r="KSS3" s="22"/>
      <c r="KST3" s="22"/>
      <c r="KSU3" s="22"/>
      <c r="KSV3" s="22"/>
      <c r="KSW3" s="22"/>
      <c r="KSX3" s="22"/>
      <c r="KSY3" s="22"/>
      <c r="KSZ3" s="22"/>
      <c r="KTA3" s="22"/>
      <c r="KTB3" s="22"/>
      <c r="KTC3" s="22"/>
      <c r="KTD3" s="22"/>
      <c r="KTE3" s="22"/>
      <c r="KTF3" s="22"/>
      <c r="KTG3" s="22"/>
      <c r="KTH3" s="22"/>
      <c r="KTI3" s="22"/>
      <c r="KTJ3" s="22"/>
      <c r="KTK3" s="22"/>
      <c r="KTL3" s="22"/>
      <c r="KTM3" s="22"/>
      <c r="KTN3" s="22"/>
      <c r="KTO3" s="22"/>
      <c r="KTP3" s="22"/>
      <c r="KTQ3" s="22"/>
      <c r="KTR3" s="22"/>
      <c r="KTS3" s="22"/>
      <c r="KTT3" s="22"/>
      <c r="KTU3" s="22"/>
      <c r="KTV3" s="22"/>
      <c r="KTW3" s="22"/>
      <c r="KTX3" s="22"/>
      <c r="KTY3" s="22"/>
      <c r="KTZ3" s="22"/>
      <c r="KUA3" s="22"/>
      <c r="KUB3" s="22"/>
      <c r="KUC3" s="22"/>
      <c r="KUD3" s="22"/>
      <c r="KUE3" s="22"/>
      <c r="KUF3" s="22"/>
      <c r="KUG3" s="22"/>
      <c r="KUH3" s="22"/>
      <c r="KUI3" s="22"/>
      <c r="KUJ3" s="22"/>
      <c r="KUK3" s="22"/>
      <c r="KUL3" s="22"/>
      <c r="KUM3" s="22"/>
      <c r="KUN3" s="22"/>
      <c r="KUO3" s="22"/>
      <c r="KUP3" s="22"/>
      <c r="KUQ3" s="22"/>
      <c r="KUR3" s="22"/>
      <c r="KUS3" s="22"/>
      <c r="KUT3" s="22"/>
      <c r="KUU3" s="22"/>
      <c r="KUV3" s="22"/>
      <c r="KUW3" s="22"/>
      <c r="KUX3" s="22"/>
      <c r="KUY3" s="22"/>
      <c r="KUZ3" s="22"/>
      <c r="KVA3" s="22"/>
      <c r="KVB3" s="22"/>
      <c r="KVC3" s="22"/>
      <c r="KVD3" s="22"/>
      <c r="KVE3" s="22"/>
      <c r="KVF3" s="22"/>
      <c r="KVG3" s="22"/>
      <c r="KVH3" s="22"/>
      <c r="KVI3" s="22"/>
      <c r="KVJ3" s="22"/>
      <c r="KVK3" s="22"/>
      <c r="KVL3" s="22"/>
      <c r="KVM3" s="22"/>
      <c r="KVN3" s="22"/>
      <c r="KVO3" s="22"/>
      <c r="KVP3" s="22"/>
      <c r="KVQ3" s="22"/>
      <c r="KVR3" s="22"/>
      <c r="KVS3" s="22"/>
      <c r="KVT3" s="22"/>
      <c r="KVU3" s="22"/>
      <c r="KVV3" s="22"/>
      <c r="KVW3" s="22"/>
      <c r="KVX3" s="22"/>
      <c r="KVY3" s="22"/>
      <c r="KVZ3" s="22"/>
      <c r="KWA3" s="22"/>
      <c r="KWB3" s="22"/>
      <c r="KWC3" s="22"/>
      <c r="KWD3" s="22"/>
      <c r="KWE3" s="22"/>
      <c r="KWF3" s="22"/>
      <c r="KWG3" s="22"/>
      <c r="KWH3" s="22"/>
      <c r="KWI3" s="22"/>
      <c r="KWJ3" s="22"/>
      <c r="KWK3" s="22"/>
      <c r="KWL3" s="22"/>
      <c r="KWM3" s="22"/>
      <c r="KWN3" s="22"/>
      <c r="KWO3" s="22"/>
      <c r="KWP3" s="22"/>
      <c r="KWQ3" s="22"/>
      <c r="KWR3" s="22"/>
      <c r="KWS3" s="22"/>
      <c r="KWT3" s="22"/>
      <c r="KWU3" s="22"/>
      <c r="KWV3" s="22"/>
      <c r="KWW3" s="22"/>
      <c r="KWX3" s="22"/>
      <c r="KWY3" s="22"/>
      <c r="KWZ3" s="22"/>
      <c r="KXA3" s="22"/>
      <c r="KXB3" s="22"/>
      <c r="KXC3" s="22"/>
      <c r="KXD3" s="22"/>
      <c r="KXE3" s="22"/>
      <c r="KXF3" s="22"/>
      <c r="KXG3" s="22"/>
      <c r="KXH3" s="22"/>
      <c r="KXI3" s="22"/>
      <c r="KXJ3" s="22"/>
      <c r="KXK3" s="22"/>
      <c r="KXL3" s="22"/>
      <c r="KXM3" s="22"/>
      <c r="KXN3" s="22"/>
      <c r="KXO3" s="22"/>
      <c r="KXP3" s="22"/>
      <c r="KXQ3" s="22"/>
      <c r="KXR3" s="22"/>
      <c r="KXS3" s="22"/>
      <c r="KXT3" s="22"/>
      <c r="KXU3" s="22"/>
      <c r="KXV3" s="22"/>
      <c r="KXW3" s="22"/>
      <c r="KXX3" s="22"/>
      <c r="KXY3" s="22"/>
      <c r="KXZ3" s="22"/>
      <c r="KYA3" s="22"/>
      <c r="KYB3" s="22"/>
      <c r="KYC3" s="22"/>
      <c r="KYD3" s="22"/>
      <c r="KYE3" s="22"/>
      <c r="KYF3" s="22"/>
      <c r="KYG3" s="22"/>
      <c r="KYH3" s="22"/>
      <c r="KYI3" s="22"/>
      <c r="KYJ3" s="22"/>
      <c r="KYK3" s="22"/>
      <c r="KYL3" s="22"/>
      <c r="KYM3" s="22"/>
      <c r="KYN3" s="22"/>
      <c r="KYO3" s="22"/>
      <c r="KYP3" s="22"/>
      <c r="KYQ3" s="22"/>
      <c r="KYR3" s="22"/>
      <c r="KYS3" s="22"/>
      <c r="KYT3" s="22"/>
      <c r="KYU3" s="22"/>
      <c r="KYV3" s="22"/>
      <c r="KYW3" s="22"/>
      <c r="KYX3" s="22"/>
      <c r="KYY3" s="22"/>
      <c r="KYZ3" s="22"/>
      <c r="KZA3" s="22"/>
      <c r="KZB3" s="22"/>
      <c r="KZC3" s="22"/>
      <c r="KZD3" s="22"/>
      <c r="KZE3" s="22"/>
      <c r="KZF3" s="22"/>
      <c r="KZG3" s="22"/>
      <c r="KZH3" s="22"/>
      <c r="KZI3" s="22"/>
      <c r="KZJ3" s="22"/>
      <c r="KZK3" s="22"/>
      <c r="KZL3" s="22"/>
      <c r="KZM3" s="22"/>
      <c r="KZN3" s="22"/>
      <c r="KZO3" s="22"/>
      <c r="KZP3" s="22"/>
      <c r="KZQ3" s="22"/>
      <c r="KZR3" s="22"/>
      <c r="KZS3" s="22"/>
      <c r="KZT3" s="22"/>
      <c r="KZU3" s="22"/>
      <c r="KZV3" s="22"/>
      <c r="KZW3" s="22"/>
      <c r="KZX3" s="22"/>
      <c r="KZY3" s="22"/>
      <c r="KZZ3" s="22"/>
      <c r="LAA3" s="22"/>
      <c r="LAB3" s="22"/>
      <c r="LAC3" s="22"/>
      <c r="LAD3" s="22"/>
      <c r="LAE3" s="22"/>
      <c r="LAF3" s="22"/>
      <c r="LAG3" s="22"/>
      <c r="LAH3" s="22"/>
      <c r="LAI3" s="22"/>
      <c r="LAJ3" s="22"/>
      <c r="LAK3" s="22"/>
      <c r="LAL3" s="22"/>
      <c r="LAM3" s="22"/>
      <c r="LAN3" s="22"/>
      <c r="LAO3" s="22"/>
      <c r="LAP3" s="22"/>
      <c r="LAQ3" s="22"/>
      <c r="LAR3" s="22"/>
      <c r="LAS3" s="22"/>
      <c r="LAT3" s="22"/>
      <c r="LAU3" s="22"/>
      <c r="LAV3" s="22"/>
      <c r="LAW3" s="22"/>
      <c r="LAX3" s="22"/>
      <c r="LAY3" s="22"/>
      <c r="LAZ3" s="22"/>
      <c r="LBA3" s="22"/>
      <c r="LBB3" s="22"/>
      <c r="LBC3" s="22"/>
      <c r="LBD3" s="22"/>
      <c r="LBE3" s="22"/>
      <c r="LBF3" s="22"/>
      <c r="LBG3" s="22"/>
      <c r="LBH3" s="22"/>
      <c r="LBI3" s="22"/>
      <c r="LBJ3" s="22"/>
      <c r="LBK3" s="22"/>
      <c r="LBL3" s="22"/>
      <c r="LBM3" s="22"/>
      <c r="LBN3" s="22"/>
      <c r="LBO3" s="22"/>
      <c r="LBP3" s="22"/>
      <c r="LBQ3" s="22"/>
      <c r="LBR3" s="22"/>
      <c r="LBS3" s="22"/>
      <c r="LBT3" s="22"/>
      <c r="LBU3" s="22"/>
      <c r="LBV3" s="22"/>
      <c r="LBW3" s="22"/>
      <c r="LBX3" s="22"/>
      <c r="LBY3" s="22"/>
      <c r="LBZ3" s="22"/>
      <c r="LCA3" s="22"/>
      <c r="LCB3" s="22"/>
      <c r="LCC3" s="22"/>
      <c r="LCD3" s="22"/>
      <c r="LCE3" s="22"/>
      <c r="LCF3" s="22"/>
      <c r="LCG3" s="22"/>
      <c r="LCH3" s="22"/>
      <c r="LCI3" s="22"/>
      <c r="LCJ3" s="22"/>
      <c r="LCK3" s="22"/>
      <c r="LCL3" s="22"/>
      <c r="LCM3" s="22"/>
      <c r="LCN3" s="22"/>
      <c r="LCO3" s="22"/>
      <c r="LCP3" s="22"/>
      <c r="LCQ3" s="22"/>
      <c r="LCR3" s="22"/>
      <c r="LCS3" s="22"/>
      <c r="LCT3" s="22"/>
      <c r="LCU3" s="22"/>
      <c r="LCV3" s="22"/>
      <c r="LCW3" s="22"/>
      <c r="LCX3" s="22"/>
      <c r="LCY3" s="22"/>
      <c r="LCZ3" s="22"/>
      <c r="LDA3" s="22"/>
      <c r="LDB3" s="22"/>
      <c r="LDC3" s="22"/>
      <c r="LDD3" s="22"/>
      <c r="LDE3" s="22"/>
      <c r="LDF3" s="22"/>
      <c r="LDG3" s="22"/>
      <c r="LDH3" s="22"/>
      <c r="LDI3" s="22"/>
      <c r="LDJ3" s="22"/>
      <c r="LDK3" s="22"/>
      <c r="LDL3" s="22"/>
      <c r="LDM3" s="22"/>
      <c r="LDN3" s="22"/>
      <c r="LDO3" s="22"/>
      <c r="LDP3" s="22"/>
      <c r="LDQ3" s="22"/>
      <c r="LDR3" s="22"/>
      <c r="LDS3" s="22"/>
      <c r="LDT3" s="22"/>
      <c r="LDU3" s="22"/>
      <c r="LDV3" s="22"/>
      <c r="LDW3" s="22"/>
      <c r="LDX3" s="22"/>
      <c r="LDY3" s="22"/>
      <c r="LDZ3" s="22"/>
      <c r="LEA3" s="22"/>
      <c r="LEB3" s="22"/>
      <c r="LEC3" s="22"/>
      <c r="LED3" s="22"/>
      <c r="LEE3" s="22"/>
      <c r="LEF3" s="22"/>
      <c r="LEG3" s="22"/>
      <c r="LEH3" s="22"/>
      <c r="LEI3" s="22"/>
      <c r="LEJ3" s="22"/>
      <c r="LEK3" s="22"/>
      <c r="LEL3" s="22"/>
      <c r="LEM3" s="22"/>
      <c r="LEN3" s="22"/>
      <c r="LEO3" s="22"/>
      <c r="LEP3" s="22"/>
      <c r="LEQ3" s="22"/>
      <c r="LER3" s="22"/>
      <c r="LES3" s="22"/>
      <c r="LET3" s="22"/>
      <c r="LEU3" s="22"/>
      <c r="LEV3" s="22"/>
      <c r="LEW3" s="22"/>
      <c r="LEX3" s="22"/>
      <c r="LEY3" s="22"/>
      <c r="LEZ3" s="22"/>
      <c r="LFA3" s="22"/>
      <c r="LFB3" s="22"/>
      <c r="LFC3" s="22"/>
      <c r="LFD3" s="22"/>
      <c r="LFE3" s="22"/>
      <c r="LFF3" s="22"/>
      <c r="LFG3" s="22"/>
      <c r="LFH3" s="22"/>
      <c r="LFI3" s="22"/>
      <c r="LFJ3" s="22"/>
      <c r="LFK3" s="22"/>
      <c r="LFL3" s="22"/>
      <c r="LFM3" s="22"/>
      <c r="LFN3" s="22"/>
      <c r="LFO3" s="22"/>
      <c r="LFP3" s="22"/>
      <c r="LFQ3" s="22"/>
      <c r="LFR3" s="22"/>
      <c r="LFS3" s="22"/>
      <c r="LFT3" s="22"/>
      <c r="LFU3" s="22"/>
      <c r="LFV3" s="22"/>
      <c r="LFW3" s="22"/>
      <c r="LFX3" s="22"/>
      <c r="LFY3" s="22"/>
      <c r="LFZ3" s="22"/>
      <c r="LGA3" s="22"/>
      <c r="LGB3" s="22"/>
      <c r="LGC3" s="22"/>
      <c r="LGD3" s="22"/>
      <c r="LGE3" s="22"/>
      <c r="LGF3" s="22"/>
      <c r="LGG3" s="22"/>
      <c r="LGH3" s="22"/>
      <c r="LGI3" s="22"/>
      <c r="LGJ3" s="22"/>
      <c r="LGK3" s="22"/>
      <c r="LGL3" s="22"/>
      <c r="LGM3" s="22"/>
      <c r="LGN3" s="22"/>
      <c r="LGO3" s="22"/>
      <c r="LGP3" s="22"/>
      <c r="LGQ3" s="22"/>
      <c r="LGR3" s="22"/>
      <c r="LGS3" s="22"/>
      <c r="LGT3" s="22"/>
      <c r="LGU3" s="22"/>
      <c r="LGV3" s="22"/>
      <c r="LGW3" s="22"/>
      <c r="LGX3" s="22"/>
      <c r="LGY3" s="22"/>
      <c r="LGZ3" s="22"/>
      <c r="LHA3" s="22"/>
      <c r="LHB3" s="22"/>
      <c r="LHC3" s="22"/>
      <c r="LHD3" s="22"/>
      <c r="LHE3" s="22"/>
      <c r="LHF3" s="22"/>
      <c r="LHG3" s="22"/>
      <c r="LHH3" s="22"/>
      <c r="LHI3" s="22"/>
      <c r="LHJ3" s="22"/>
      <c r="LHK3" s="22"/>
      <c r="LHL3" s="22"/>
      <c r="LHM3" s="22"/>
      <c r="LHN3" s="22"/>
      <c r="LHO3" s="22"/>
      <c r="LHP3" s="22"/>
      <c r="LHQ3" s="22"/>
      <c r="LHR3" s="22"/>
      <c r="LHS3" s="22"/>
      <c r="LHT3" s="22"/>
      <c r="LHU3" s="22"/>
      <c r="LHV3" s="22"/>
      <c r="LHW3" s="22"/>
      <c r="LHX3" s="22"/>
      <c r="LHY3" s="22"/>
      <c r="LHZ3" s="22"/>
      <c r="LIA3" s="22"/>
      <c r="LIB3" s="22"/>
      <c r="LIC3" s="22"/>
      <c r="LID3" s="22"/>
      <c r="LIE3" s="22"/>
      <c r="LIF3" s="22"/>
      <c r="LIG3" s="22"/>
      <c r="LIH3" s="22"/>
      <c r="LII3" s="22"/>
      <c r="LIJ3" s="22"/>
      <c r="LIK3" s="22"/>
      <c r="LIL3" s="22"/>
      <c r="LIM3" s="22"/>
      <c r="LIN3" s="22"/>
      <c r="LIO3" s="22"/>
      <c r="LIP3" s="22"/>
      <c r="LIQ3" s="22"/>
      <c r="LIR3" s="22"/>
      <c r="LIS3" s="22"/>
      <c r="LIT3" s="22"/>
      <c r="LIU3" s="22"/>
      <c r="LIV3" s="22"/>
      <c r="LIW3" s="22"/>
      <c r="LIX3" s="22"/>
      <c r="LIY3" s="22"/>
      <c r="LIZ3" s="22"/>
      <c r="LJA3" s="22"/>
      <c r="LJB3" s="22"/>
      <c r="LJC3" s="22"/>
      <c r="LJD3" s="22"/>
      <c r="LJE3" s="22"/>
      <c r="LJF3" s="22"/>
      <c r="LJG3" s="22"/>
      <c r="LJH3" s="22"/>
      <c r="LJI3" s="22"/>
      <c r="LJJ3" s="22"/>
      <c r="LJK3" s="22"/>
      <c r="LJL3" s="22"/>
      <c r="LJM3" s="22"/>
      <c r="LJN3" s="22"/>
      <c r="LJO3" s="22"/>
      <c r="LJP3" s="22"/>
      <c r="LJQ3" s="22"/>
      <c r="LJR3" s="22"/>
      <c r="LJS3" s="22"/>
      <c r="LJT3" s="22"/>
      <c r="LJU3" s="22"/>
      <c r="LJV3" s="22"/>
      <c r="LJW3" s="22"/>
      <c r="LJX3" s="22"/>
      <c r="LJY3" s="22"/>
      <c r="LJZ3" s="22"/>
      <c r="LKA3" s="22"/>
      <c r="LKB3" s="22"/>
      <c r="LKC3" s="22"/>
      <c r="LKD3" s="22"/>
      <c r="LKE3" s="22"/>
      <c r="LKF3" s="22"/>
      <c r="LKG3" s="22"/>
      <c r="LKH3" s="22"/>
      <c r="LKI3" s="22"/>
      <c r="LKJ3" s="22"/>
      <c r="LKK3" s="22"/>
      <c r="LKL3" s="22"/>
      <c r="LKM3" s="22"/>
      <c r="LKN3" s="22"/>
      <c r="LKO3" s="22"/>
      <c r="LKP3" s="22"/>
      <c r="LKQ3" s="22"/>
      <c r="LKR3" s="22"/>
      <c r="LKS3" s="22"/>
      <c r="LKT3" s="22"/>
      <c r="LKU3" s="22"/>
      <c r="LKV3" s="22"/>
      <c r="LKW3" s="22"/>
      <c r="LKX3" s="22"/>
      <c r="LKY3" s="22"/>
      <c r="LKZ3" s="22"/>
      <c r="LLA3" s="22"/>
      <c r="LLB3" s="22"/>
      <c r="LLC3" s="22"/>
      <c r="LLD3" s="22"/>
      <c r="LLE3" s="22"/>
      <c r="LLF3" s="22"/>
      <c r="LLG3" s="22"/>
      <c r="LLH3" s="22"/>
      <c r="LLI3" s="22"/>
      <c r="LLJ3" s="22"/>
      <c r="LLK3" s="22"/>
      <c r="LLL3" s="22"/>
      <c r="LLM3" s="22"/>
      <c r="LLN3" s="22"/>
      <c r="LLO3" s="22"/>
      <c r="LLP3" s="22"/>
      <c r="LLQ3" s="22"/>
      <c r="LLR3" s="22"/>
      <c r="LLS3" s="22"/>
      <c r="LLT3" s="22"/>
      <c r="LLU3" s="22"/>
      <c r="LLV3" s="22"/>
      <c r="LLW3" s="22"/>
      <c r="LLX3" s="22"/>
      <c r="LLY3" s="22"/>
      <c r="LLZ3" s="22"/>
      <c r="LMA3" s="22"/>
      <c r="LMB3" s="22"/>
      <c r="LMC3" s="22"/>
      <c r="LMD3" s="22"/>
      <c r="LME3" s="22"/>
      <c r="LMF3" s="22"/>
      <c r="LMG3" s="22"/>
      <c r="LMH3" s="22"/>
      <c r="LMI3" s="22"/>
      <c r="LMJ3" s="22"/>
      <c r="LMK3" s="22"/>
      <c r="LML3" s="22"/>
      <c r="LMM3" s="22"/>
      <c r="LMN3" s="22"/>
      <c r="LMO3" s="22"/>
      <c r="LMP3" s="22"/>
      <c r="LMQ3" s="22"/>
      <c r="LMR3" s="22"/>
      <c r="LMS3" s="22"/>
      <c r="LMT3" s="22"/>
      <c r="LMU3" s="22"/>
      <c r="LMV3" s="22"/>
      <c r="LMW3" s="22"/>
      <c r="LMX3" s="22"/>
      <c r="LMY3" s="22"/>
      <c r="LMZ3" s="22"/>
      <c r="LNA3" s="22"/>
      <c r="LNB3" s="22"/>
      <c r="LNC3" s="22"/>
      <c r="LND3" s="22"/>
      <c r="LNE3" s="22"/>
      <c r="LNF3" s="22"/>
      <c r="LNG3" s="22"/>
      <c r="LNH3" s="22"/>
      <c r="LNI3" s="22"/>
      <c r="LNJ3" s="22"/>
      <c r="LNK3" s="22"/>
      <c r="LNL3" s="22"/>
      <c r="LNM3" s="22"/>
      <c r="LNN3" s="22"/>
      <c r="LNO3" s="22"/>
      <c r="LNP3" s="22"/>
      <c r="LNQ3" s="22"/>
      <c r="LNR3" s="22"/>
      <c r="LNS3" s="22"/>
      <c r="LNT3" s="22"/>
      <c r="LNU3" s="22"/>
      <c r="LNV3" s="22"/>
      <c r="LNW3" s="22"/>
      <c r="LNX3" s="22"/>
      <c r="LNY3" s="22"/>
      <c r="LNZ3" s="22"/>
      <c r="LOA3" s="22"/>
      <c r="LOB3" s="22"/>
      <c r="LOC3" s="22"/>
      <c r="LOD3" s="22"/>
      <c r="LOE3" s="22"/>
      <c r="LOF3" s="22"/>
      <c r="LOG3" s="22"/>
      <c r="LOH3" s="22"/>
      <c r="LOI3" s="22"/>
      <c r="LOJ3" s="22"/>
      <c r="LOK3" s="22"/>
      <c r="LOL3" s="22"/>
      <c r="LOM3" s="22"/>
      <c r="LON3" s="22"/>
      <c r="LOO3" s="22"/>
      <c r="LOP3" s="22"/>
      <c r="LOQ3" s="22"/>
      <c r="LOR3" s="22"/>
      <c r="LOS3" s="22"/>
      <c r="LOT3" s="22"/>
      <c r="LOU3" s="22"/>
      <c r="LOV3" s="22"/>
      <c r="LOW3" s="22"/>
      <c r="LOX3" s="22"/>
      <c r="LOY3" s="22"/>
      <c r="LOZ3" s="22"/>
      <c r="LPA3" s="22"/>
      <c r="LPB3" s="22"/>
      <c r="LPC3" s="22"/>
      <c r="LPD3" s="22"/>
      <c r="LPE3" s="22"/>
      <c r="LPF3" s="22"/>
      <c r="LPG3" s="22"/>
      <c r="LPH3" s="22"/>
      <c r="LPI3" s="22"/>
      <c r="LPJ3" s="22"/>
      <c r="LPK3" s="22"/>
      <c r="LPL3" s="22"/>
      <c r="LPM3" s="22"/>
      <c r="LPN3" s="22"/>
      <c r="LPO3" s="22"/>
      <c r="LPP3" s="22"/>
      <c r="LPQ3" s="22"/>
      <c r="LPR3" s="22"/>
      <c r="LPS3" s="22"/>
      <c r="LPT3" s="22"/>
      <c r="LPU3" s="22"/>
      <c r="LPV3" s="22"/>
      <c r="LPW3" s="22"/>
      <c r="LPX3" s="22"/>
      <c r="LPY3" s="22"/>
      <c r="LPZ3" s="22"/>
      <c r="LQA3" s="22"/>
      <c r="LQB3" s="22"/>
      <c r="LQC3" s="22"/>
      <c r="LQD3" s="22"/>
      <c r="LQE3" s="22"/>
      <c r="LQF3" s="22"/>
      <c r="LQG3" s="22"/>
      <c r="LQH3" s="22"/>
      <c r="LQI3" s="22"/>
      <c r="LQJ3" s="22"/>
      <c r="LQK3" s="22"/>
      <c r="LQL3" s="22"/>
      <c r="LQM3" s="22"/>
      <c r="LQN3" s="22"/>
      <c r="LQO3" s="22"/>
      <c r="LQP3" s="22"/>
      <c r="LQQ3" s="22"/>
      <c r="LQR3" s="22"/>
      <c r="LQS3" s="22"/>
      <c r="LQT3" s="22"/>
      <c r="LQU3" s="22"/>
      <c r="LQV3" s="22"/>
      <c r="LQW3" s="22"/>
      <c r="LQX3" s="22"/>
      <c r="LQY3" s="22"/>
      <c r="LQZ3" s="22"/>
      <c r="LRA3" s="22"/>
      <c r="LRB3" s="22"/>
      <c r="LRC3" s="22"/>
      <c r="LRD3" s="22"/>
      <c r="LRE3" s="22"/>
      <c r="LRF3" s="22"/>
      <c r="LRG3" s="22"/>
      <c r="LRH3" s="22"/>
      <c r="LRI3" s="22"/>
      <c r="LRJ3" s="22"/>
      <c r="LRK3" s="22"/>
      <c r="LRL3" s="22"/>
      <c r="LRM3" s="22"/>
      <c r="LRN3" s="22"/>
      <c r="LRO3" s="22"/>
      <c r="LRP3" s="22"/>
      <c r="LRQ3" s="22"/>
      <c r="LRR3" s="22"/>
      <c r="LRS3" s="22"/>
      <c r="LRT3" s="22"/>
      <c r="LRU3" s="22"/>
      <c r="LRV3" s="22"/>
      <c r="LRW3" s="22"/>
      <c r="LRX3" s="22"/>
      <c r="LRY3" s="22"/>
      <c r="LRZ3" s="22"/>
      <c r="LSA3" s="22"/>
      <c r="LSB3" s="22"/>
      <c r="LSC3" s="22"/>
      <c r="LSD3" s="22"/>
      <c r="LSE3" s="22"/>
      <c r="LSF3" s="22"/>
      <c r="LSG3" s="22"/>
      <c r="LSH3" s="22"/>
      <c r="LSI3" s="22"/>
      <c r="LSJ3" s="22"/>
      <c r="LSK3" s="22"/>
      <c r="LSL3" s="22"/>
      <c r="LSM3" s="22"/>
      <c r="LSN3" s="22"/>
      <c r="LSO3" s="22"/>
      <c r="LSP3" s="22"/>
      <c r="LSQ3" s="22"/>
      <c r="LSR3" s="22"/>
      <c r="LSS3" s="22"/>
      <c r="LST3" s="22"/>
      <c r="LSU3" s="22"/>
      <c r="LSV3" s="22"/>
      <c r="LSW3" s="22"/>
      <c r="LSX3" s="22"/>
      <c r="LSY3" s="22"/>
      <c r="LSZ3" s="22"/>
      <c r="LTA3" s="22"/>
      <c r="LTB3" s="22"/>
      <c r="LTC3" s="22"/>
      <c r="LTD3" s="22"/>
      <c r="LTE3" s="22"/>
      <c r="LTF3" s="22"/>
      <c r="LTG3" s="22"/>
      <c r="LTH3" s="22"/>
      <c r="LTI3" s="22"/>
      <c r="LTJ3" s="22"/>
      <c r="LTK3" s="22"/>
      <c r="LTL3" s="22"/>
      <c r="LTM3" s="22"/>
      <c r="LTN3" s="22"/>
      <c r="LTO3" s="22"/>
      <c r="LTP3" s="22"/>
      <c r="LTQ3" s="22"/>
      <c r="LTR3" s="22"/>
      <c r="LTS3" s="22"/>
      <c r="LTT3" s="22"/>
      <c r="LTU3" s="22"/>
      <c r="LTV3" s="22"/>
      <c r="LTW3" s="22"/>
      <c r="LTX3" s="22"/>
      <c r="LTY3" s="22"/>
      <c r="LTZ3" s="22"/>
      <c r="LUA3" s="22"/>
      <c r="LUB3" s="22"/>
      <c r="LUC3" s="22"/>
      <c r="LUD3" s="22"/>
      <c r="LUE3" s="22"/>
      <c r="LUF3" s="22"/>
      <c r="LUG3" s="22"/>
      <c r="LUH3" s="22"/>
      <c r="LUI3" s="22"/>
      <c r="LUJ3" s="22"/>
      <c r="LUK3" s="22"/>
      <c r="LUL3" s="22"/>
      <c r="LUM3" s="22"/>
      <c r="LUN3" s="22"/>
      <c r="LUO3" s="22"/>
      <c r="LUP3" s="22"/>
      <c r="LUQ3" s="22"/>
      <c r="LUR3" s="22"/>
      <c r="LUS3" s="22"/>
      <c r="LUT3" s="22"/>
      <c r="LUU3" s="22"/>
      <c r="LUV3" s="22"/>
      <c r="LUW3" s="22"/>
      <c r="LUX3" s="22"/>
      <c r="LUY3" s="22"/>
      <c r="LUZ3" s="22"/>
      <c r="LVA3" s="22"/>
      <c r="LVB3" s="22"/>
      <c r="LVC3" s="22"/>
      <c r="LVD3" s="22"/>
      <c r="LVE3" s="22"/>
      <c r="LVF3" s="22"/>
      <c r="LVG3" s="22"/>
      <c r="LVH3" s="22"/>
      <c r="LVI3" s="22"/>
      <c r="LVJ3" s="22"/>
      <c r="LVK3" s="22"/>
      <c r="LVL3" s="22"/>
      <c r="LVM3" s="22"/>
      <c r="LVN3" s="22"/>
      <c r="LVO3" s="22"/>
      <c r="LVP3" s="22"/>
      <c r="LVQ3" s="22"/>
      <c r="LVR3" s="22"/>
      <c r="LVS3" s="22"/>
      <c r="LVT3" s="22"/>
      <c r="LVU3" s="22"/>
      <c r="LVV3" s="22"/>
      <c r="LVW3" s="22"/>
      <c r="LVX3" s="22"/>
      <c r="LVY3" s="22"/>
      <c r="LVZ3" s="22"/>
      <c r="LWA3" s="22"/>
      <c r="LWB3" s="22"/>
      <c r="LWC3" s="22"/>
      <c r="LWD3" s="22"/>
      <c r="LWE3" s="22"/>
      <c r="LWF3" s="22"/>
      <c r="LWG3" s="22"/>
      <c r="LWH3" s="22"/>
      <c r="LWI3" s="22"/>
      <c r="LWJ3" s="22"/>
      <c r="LWK3" s="22"/>
      <c r="LWL3" s="22"/>
      <c r="LWM3" s="22"/>
      <c r="LWN3" s="22"/>
      <c r="LWO3" s="22"/>
      <c r="LWP3" s="22"/>
      <c r="LWQ3" s="22"/>
      <c r="LWR3" s="22"/>
      <c r="LWS3" s="22"/>
      <c r="LWT3" s="22"/>
      <c r="LWU3" s="22"/>
      <c r="LWV3" s="22"/>
      <c r="LWW3" s="22"/>
      <c r="LWX3" s="22"/>
      <c r="LWY3" s="22"/>
      <c r="LWZ3" s="22"/>
      <c r="LXA3" s="22"/>
      <c r="LXB3" s="22"/>
      <c r="LXC3" s="22"/>
      <c r="LXD3" s="22"/>
      <c r="LXE3" s="22"/>
      <c r="LXF3" s="22"/>
      <c r="LXG3" s="22"/>
      <c r="LXH3" s="22"/>
      <c r="LXI3" s="22"/>
      <c r="LXJ3" s="22"/>
      <c r="LXK3" s="22"/>
      <c r="LXL3" s="22"/>
      <c r="LXM3" s="22"/>
      <c r="LXN3" s="22"/>
      <c r="LXO3" s="22"/>
      <c r="LXP3" s="22"/>
      <c r="LXQ3" s="22"/>
      <c r="LXR3" s="22"/>
      <c r="LXS3" s="22"/>
      <c r="LXT3" s="22"/>
      <c r="LXU3" s="22"/>
      <c r="LXV3" s="22"/>
      <c r="LXW3" s="22"/>
      <c r="LXX3" s="22"/>
      <c r="LXY3" s="22"/>
      <c r="LXZ3" s="22"/>
      <c r="LYA3" s="22"/>
      <c r="LYB3" s="22"/>
      <c r="LYC3" s="22"/>
      <c r="LYD3" s="22"/>
      <c r="LYE3" s="22"/>
      <c r="LYF3" s="22"/>
      <c r="LYG3" s="22"/>
      <c r="LYH3" s="22"/>
      <c r="LYI3" s="22"/>
      <c r="LYJ3" s="22"/>
      <c r="LYK3" s="22"/>
      <c r="LYL3" s="22"/>
      <c r="LYM3" s="22"/>
      <c r="LYN3" s="22"/>
      <c r="LYO3" s="22"/>
      <c r="LYP3" s="22"/>
      <c r="LYQ3" s="22"/>
      <c r="LYR3" s="22"/>
      <c r="LYS3" s="22"/>
      <c r="LYT3" s="22"/>
      <c r="LYU3" s="22"/>
      <c r="LYV3" s="22"/>
      <c r="LYW3" s="22"/>
      <c r="LYX3" s="22"/>
      <c r="LYY3" s="22"/>
      <c r="LYZ3" s="22"/>
      <c r="LZA3" s="22"/>
      <c r="LZB3" s="22"/>
      <c r="LZC3" s="22"/>
      <c r="LZD3" s="22"/>
      <c r="LZE3" s="22"/>
      <c r="LZF3" s="22"/>
      <c r="LZG3" s="22"/>
      <c r="LZH3" s="22"/>
      <c r="LZI3" s="22"/>
      <c r="LZJ3" s="22"/>
      <c r="LZK3" s="22"/>
      <c r="LZL3" s="22"/>
      <c r="LZM3" s="22"/>
      <c r="LZN3" s="22"/>
      <c r="LZO3" s="22"/>
      <c r="LZP3" s="22"/>
      <c r="LZQ3" s="22"/>
      <c r="LZR3" s="22"/>
      <c r="LZS3" s="22"/>
      <c r="LZT3" s="22"/>
      <c r="LZU3" s="22"/>
      <c r="LZV3" s="22"/>
      <c r="LZW3" s="22"/>
      <c r="LZX3" s="22"/>
      <c r="LZY3" s="22"/>
      <c r="LZZ3" s="22"/>
      <c r="MAA3" s="22"/>
      <c r="MAB3" s="22"/>
      <c r="MAC3" s="22"/>
      <c r="MAD3" s="22"/>
      <c r="MAE3" s="22"/>
      <c r="MAF3" s="22"/>
      <c r="MAG3" s="22"/>
      <c r="MAH3" s="22"/>
      <c r="MAI3" s="22"/>
      <c r="MAJ3" s="22"/>
      <c r="MAK3" s="22"/>
      <c r="MAL3" s="22"/>
      <c r="MAM3" s="22"/>
      <c r="MAN3" s="22"/>
      <c r="MAO3" s="22"/>
      <c r="MAP3" s="22"/>
      <c r="MAQ3" s="22"/>
      <c r="MAR3" s="22"/>
      <c r="MAS3" s="22"/>
      <c r="MAT3" s="22"/>
      <c r="MAU3" s="22"/>
      <c r="MAV3" s="22"/>
      <c r="MAW3" s="22"/>
      <c r="MAX3" s="22"/>
      <c r="MAY3" s="22"/>
      <c r="MAZ3" s="22"/>
      <c r="MBA3" s="22"/>
      <c r="MBB3" s="22"/>
      <c r="MBC3" s="22"/>
      <c r="MBD3" s="22"/>
      <c r="MBE3" s="22"/>
      <c r="MBF3" s="22"/>
      <c r="MBG3" s="22"/>
      <c r="MBH3" s="22"/>
      <c r="MBI3" s="22"/>
      <c r="MBJ3" s="22"/>
      <c r="MBK3" s="22"/>
      <c r="MBL3" s="22"/>
      <c r="MBM3" s="22"/>
      <c r="MBN3" s="22"/>
      <c r="MBO3" s="22"/>
      <c r="MBP3" s="22"/>
      <c r="MBQ3" s="22"/>
      <c r="MBR3" s="22"/>
      <c r="MBS3" s="22"/>
      <c r="MBT3" s="22"/>
      <c r="MBU3" s="22"/>
      <c r="MBV3" s="22"/>
      <c r="MBW3" s="22"/>
      <c r="MBX3" s="22"/>
      <c r="MBY3" s="22"/>
      <c r="MBZ3" s="22"/>
      <c r="MCA3" s="22"/>
      <c r="MCB3" s="22"/>
      <c r="MCC3" s="22"/>
      <c r="MCD3" s="22"/>
      <c r="MCE3" s="22"/>
      <c r="MCF3" s="22"/>
      <c r="MCG3" s="22"/>
      <c r="MCH3" s="22"/>
      <c r="MCI3" s="22"/>
      <c r="MCJ3" s="22"/>
      <c r="MCK3" s="22"/>
      <c r="MCL3" s="22"/>
      <c r="MCM3" s="22"/>
      <c r="MCN3" s="22"/>
      <c r="MCO3" s="22"/>
      <c r="MCP3" s="22"/>
      <c r="MCQ3" s="22"/>
      <c r="MCR3" s="22"/>
      <c r="MCS3" s="22"/>
      <c r="MCT3" s="22"/>
      <c r="MCU3" s="22"/>
      <c r="MCV3" s="22"/>
      <c r="MCW3" s="22"/>
      <c r="MCX3" s="22"/>
      <c r="MCY3" s="22"/>
      <c r="MCZ3" s="22"/>
      <c r="MDA3" s="22"/>
      <c r="MDB3" s="22"/>
      <c r="MDC3" s="22"/>
      <c r="MDD3" s="22"/>
      <c r="MDE3" s="22"/>
      <c r="MDF3" s="22"/>
      <c r="MDG3" s="22"/>
      <c r="MDH3" s="22"/>
      <c r="MDI3" s="22"/>
      <c r="MDJ3" s="22"/>
      <c r="MDK3" s="22"/>
      <c r="MDL3" s="22"/>
      <c r="MDM3" s="22"/>
      <c r="MDN3" s="22"/>
      <c r="MDO3" s="22"/>
      <c r="MDP3" s="22"/>
      <c r="MDQ3" s="22"/>
      <c r="MDR3" s="22"/>
      <c r="MDS3" s="22"/>
      <c r="MDT3" s="22"/>
      <c r="MDU3" s="22"/>
      <c r="MDV3" s="22"/>
      <c r="MDW3" s="22"/>
      <c r="MDX3" s="22"/>
      <c r="MDY3" s="22"/>
      <c r="MDZ3" s="22"/>
      <c r="MEA3" s="22"/>
      <c r="MEB3" s="22"/>
      <c r="MEC3" s="22"/>
      <c r="MED3" s="22"/>
      <c r="MEE3" s="22"/>
      <c r="MEF3" s="22"/>
      <c r="MEG3" s="22"/>
      <c r="MEH3" s="22"/>
      <c r="MEI3" s="22"/>
      <c r="MEJ3" s="22"/>
      <c r="MEK3" s="22"/>
      <c r="MEL3" s="22"/>
      <c r="MEM3" s="22"/>
      <c r="MEN3" s="22"/>
      <c r="MEO3" s="22"/>
      <c r="MEP3" s="22"/>
      <c r="MEQ3" s="22"/>
      <c r="MER3" s="22"/>
      <c r="MES3" s="22"/>
      <c r="MET3" s="22"/>
      <c r="MEU3" s="22"/>
      <c r="MEV3" s="22"/>
      <c r="MEW3" s="22"/>
      <c r="MEX3" s="22"/>
      <c r="MEY3" s="22"/>
      <c r="MEZ3" s="22"/>
      <c r="MFA3" s="22"/>
      <c r="MFB3" s="22"/>
      <c r="MFC3" s="22"/>
      <c r="MFD3" s="22"/>
      <c r="MFE3" s="22"/>
      <c r="MFF3" s="22"/>
      <c r="MFG3" s="22"/>
      <c r="MFH3" s="22"/>
      <c r="MFI3" s="22"/>
      <c r="MFJ3" s="22"/>
      <c r="MFK3" s="22"/>
      <c r="MFL3" s="22"/>
      <c r="MFM3" s="22"/>
      <c r="MFN3" s="22"/>
      <c r="MFO3" s="22"/>
      <c r="MFP3" s="22"/>
      <c r="MFQ3" s="22"/>
      <c r="MFR3" s="22"/>
      <c r="MFS3" s="22"/>
      <c r="MFT3" s="22"/>
      <c r="MFU3" s="22"/>
      <c r="MFV3" s="22"/>
      <c r="MFW3" s="22"/>
      <c r="MFX3" s="22"/>
      <c r="MFY3" s="22"/>
      <c r="MFZ3" s="22"/>
      <c r="MGA3" s="22"/>
      <c r="MGB3" s="22"/>
      <c r="MGC3" s="22"/>
      <c r="MGD3" s="22"/>
      <c r="MGE3" s="22"/>
      <c r="MGF3" s="22"/>
      <c r="MGG3" s="22"/>
      <c r="MGH3" s="22"/>
      <c r="MGI3" s="22"/>
      <c r="MGJ3" s="22"/>
      <c r="MGK3" s="22"/>
      <c r="MGL3" s="22"/>
      <c r="MGM3" s="22"/>
      <c r="MGN3" s="22"/>
      <c r="MGO3" s="22"/>
      <c r="MGP3" s="22"/>
      <c r="MGQ3" s="22"/>
      <c r="MGR3" s="22"/>
      <c r="MGS3" s="22"/>
      <c r="MGT3" s="22"/>
      <c r="MGU3" s="22"/>
      <c r="MGV3" s="22"/>
      <c r="MGW3" s="22"/>
      <c r="MGX3" s="22"/>
      <c r="MGY3" s="22"/>
      <c r="MGZ3" s="22"/>
      <c r="MHA3" s="22"/>
      <c r="MHB3" s="22"/>
      <c r="MHC3" s="22"/>
      <c r="MHD3" s="22"/>
      <c r="MHE3" s="22"/>
      <c r="MHF3" s="22"/>
      <c r="MHG3" s="22"/>
      <c r="MHH3" s="22"/>
      <c r="MHI3" s="22"/>
      <c r="MHJ3" s="22"/>
      <c r="MHK3" s="22"/>
      <c r="MHL3" s="22"/>
      <c r="MHM3" s="22"/>
      <c r="MHN3" s="22"/>
      <c r="MHO3" s="22"/>
      <c r="MHP3" s="22"/>
      <c r="MHQ3" s="22"/>
      <c r="MHR3" s="22"/>
      <c r="MHS3" s="22"/>
      <c r="MHT3" s="22"/>
      <c r="MHU3" s="22"/>
      <c r="MHV3" s="22"/>
      <c r="MHW3" s="22"/>
      <c r="MHX3" s="22"/>
      <c r="MHY3" s="22"/>
      <c r="MHZ3" s="22"/>
      <c r="MIA3" s="22"/>
      <c r="MIB3" s="22"/>
      <c r="MIC3" s="22"/>
      <c r="MID3" s="22"/>
      <c r="MIE3" s="22"/>
      <c r="MIF3" s="22"/>
      <c r="MIG3" s="22"/>
      <c r="MIH3" s="22"/>
      <c r="MII3" s="22"/>
      <c r="MIJ3" s="22"/>
      <c r="MIK3" s="22"/>
      <c r="MIL3" s="22"/>
      <c r="MIM3" s="22"/>
      <c r="MIN3" s="22"/>
      <c r="MIO3" s="22"/>
      <c r="MIP3" s="22"/>
      <c r="MIQ3" s="22"/>
      <c r="MIR3" s="22"/>
      <c r="MIS3" s="22"/>
      <c r="MIT3" s="22"/>
      <c r="MIU3" s="22"/>
      <c r="MIV3" s="22"/>
      <c r="MIW3" s="22"/>
      <c r="MIX3" s="22"/>
      <c r="MIY3" s="22"/>
      <c r="MIZ3" s="22"/>
      <c r="MJA3" s="22"/>
      <c r="MJB3" s="22"/>
      <c r="MJC3" s="22"/>
      <c r="MJD3" s="22"/>
      <c r="MJE3" s="22"/>
      <c r="MJF3" s="22"/>
      <c r="MJG3" s="22"/>
      <c r="MJH3" s="22"/>
      <c r="MJI3" s="22"/>
      <c r="MJJ3" s="22"/>
      <c r="MJK3" s="22"/>
      <c r="MJL3" s="22"/>
      <c r="MJM3" s="22"/>
      <c r="MJN3" s="22"/>
      <c r="MJO3" s="22"/>
      <c r="MJP3" s="22"/>
      <c r="MJQ3" s="22"/>
      <c r="MJR3" s="22"/>
      <c r="MJS3" s="22"/>
      <c r="MJT3" s="22"/>
      <c r="MJU3" s="22"/>
      <c r="MJV3" s="22"/>
      <c r="MJW3" s="22"/>
      <c r="MJX3" s="22"/>
      <c r="MJY3" s="22"/>
      <c r="MJZ3" s="22"/>
      <c r="MKA3" s="22"/>
      <c r="MKB3" s="22"/>
      <c r="MKC3" s="22"/>
      <c r="MKD3" s="22"/>
      <c r="MKE3" s="22"/>
      <c r="MKF3" s="22"/>
      <c r="MKG3" s="22"/>
      <c r="MKH3" s="22"/>
      <c r="MKI3" s="22"/>
      <c r="MKJ3" s="22"/>
      <c r="MKK3" s="22"/>
      <c r="MKL3" s="22"/>
      <c r="MKM3" s="22"/>
      <c r="MKN3" s="22"/>
      <c r="MKO3" s="22"/>
      <c r="MKP3" s="22"/>
      <c r="MKQ3" s="22"/>
      <c r="MKR3" s="22"/>
      <c r="MKS3" s="22"/>
      <c r="MKT3" s="22"/>
      <c r="MKU3" s="22"/>
      <c r="MKV3" s="22"/>
      <c r="MKW3" s="22"/>
      <c r="MKX3" s="22"/>
      <c r="MKY3" s="22"/>
      <c r="MKZ3" s="22"/>
      <c r="MLA3" s="22"/>
      <c r="MLB3" s="22"/>
      <c r="MLC3" s="22"/>
      <c r="MLD3" s="22"/>
      <c r="MLE3" s="22"/>
      <c r="MLF3" s="22"/>
      <c r="MLG3" s="22"/>
      <c r="MLH3" s="22"/>
      <c r="MLI3" s="22"/>
      <c r="MLJ3" s="22"/>
      <c r="MLK3" s="22"/>
      <c r="MLL3" s="22"/>
      <c r="MLM3" s="22"/>
      <c r="MLN3" s="22"/>
      <c r="MLO3" s="22"/>
      <c r="MLP3" s="22"/>
      <c r="MLQ3" s="22"/>
      <c r="MLR3" s="22"/>
      <c r="MLS3" s="22"/>
      <c r="MLT3" s="22"/>
      <c r="MLU3" s="22"/>
      <c r="MLV3" s="22"/>
      <c r="MLW3" s="22"/>
      <c r="MLX3" s="22"/>
      <c r="MLY3" s="22"/>
      <c r="MLZ3" s="22"/>
      <c r="MMA3" s="22"/>
      <c r="MMB3" s="22"/>
      <c r="MMC3" s="22"/>
      <c r="MMD3" s="22"/>
      <c r="MME3" s="22"/>
      <c r="MMF3" s="22"/>
      <c r="MMG3" s="22"/>
      <c r="MMH3" s="22"/>
      <c r="MMI3" s="22"/>
      <c r="MMJ3" s="22"/>
      <c r="MMK3" s="22"/>
      <c r="MML3" s="22"/>
      <c r="MMM3" s="22"/>
      <c r="MMN3" s="22"/>
      <c r="MMO3" s="22"/>
      <c r="MMP3" s="22"/>
      <c r="MMQ3" s="22"/>
      <c r="MMR3" s="22"/>
      <c r="MMS3" s="22"/>
      <c r="MMT3" s="22"/>
      <c r="MMU3" s="22"/>
      <c r="MMV3" s="22"/>
      <c r="MMW3" s="22"/>
      <c r="MMX3" s="22"/>
      <c r="MMY3" s="22"/>
      <c r="MMZ3" s="22"/>
      <c r="MNA3" s="22"/>
      <c r="MNB3" s="22"/>
      <c r="MNC3" s="22"/>
      <c r="MND3" s="22"/>
      <c r="MNE3" s="22"/>
      <c r="MNF3" s="22"/>
      <c r="MNG3" s="22"/>
      <c r="MNH3" s="22"/>
      <c r="MNI3" s="22"/>
      <c r="MNJ3" s="22"/>
      <c r="MNK3" s="22"/>
      <c r="MNL3" s="22"/>
      <c r="MNM3" s="22"/>
      <c r="MNN3" s="22"/>
      <c r="MNO3" s="22"/>
      <c r="MNP3" s="22"/>
      <c r="MNQ3" s="22"/>
      <c r="MNR3" s="22"/>
      <c r="MNS3" s="22"/>
      <c r="MNT3" s="22"/>
      <c r="MNU3" s="22"/>
      <c r="MNV3" s="22"/>
      <c r="MNW3" s="22"/>
      <c r="MNX3" s="22"/>
      <c r="MNY3" s="22"/>
      <c r="MNZ3" s="22"/>
      <c r="MOA3" s="22"/>
      <c r="MOB3" s="22"/>
      <c r="MOC3" s="22"/>
      <c r="MOD3" s="22"/>
      <c r="MOE3" s="22"/>
      <c r="MOF3" s="22"/>
      <c r="MOG3" s="22"/>
      <c r="MOH3" s="22"/>
      <c r="MOI3" s="22"/>
      <c r="MOJ3" s="22"/>
      <c r="MOK3" s="22"/>
      <c r="MOL3" s="22"/>
      <c r="MOM3" s="22"/>
      <c r="MON3" s="22"/>
      <c r="MOO3" s="22"/>
      <c r="MOP3" s="22"/>
      <c r="MOQ3" s="22"/>
      <c r="MOR3" s="22"/>
      <c r="MOS3" s="22"/>
      <c r="MOT3" s="22"/>
      <c r="MOU3" s="22"/>
      <c r="MOV3" s="22"/>
      <c r="MOW3" s="22"/>
      <c r="MOX3" s="22"/>
      <c r="MOY3" s="22"/>
      <c r="MOZ3" s="22"/>
      <c r="MPA3" s="22"/>
      <c r="MPB3" s="22"/>
      <c r="MPC3" s="22"/>
      <c r="MPD3" s="22"/>
      <c r="MPE3" s="22"/>
      <c r="MPF3" s="22"/>
      <c r="MPG3" s="22"/>
      <c r="MPH3" s="22"/>
      <c r="MPI3" s="22"/>
      <c r="MPJ3" s="22"/>
      <c r="MPK3" s="22"/>
      <c r="MPL3" s="22"/>
      <c r="MPM3" s="22"/>
      <c r="MPN3" s="22"/>
      <c r="MPO3" s="22"/>
      <c r="MPP3" s="22"/>
      <c r="MPQ3" s="22"/>
      <c r="MPR3" s="22"/>
      <c r="MPS3" s="22"/>
      <c r="MPT3" s="22"/>
      <c r="MPU3" s="22"/>
      <c r="MPV3" s="22"/>
      <c r="MPW3" s="22"/>
      <c r="MPX3" s="22"/>
      <c r="MPY3" s="22"/>
      <c r="MPZ3" s="22"/>
      <c r="MQA3" s="22"/>
      <c r="MQB3" s="22"/>
      <c r="MQC3" s="22"/>
      <c r="MQD3" s="22"/>
      <c r="MQE3" s="22"/>
      <c r="MQF3" s="22"/>
      <c r="MQG3" s="22"/>
      <c r="MQH3" s="22"/>
      <c r="MQI3" s="22"/>
      <c r="MQJ3" s="22"/>
      <c r="MQK3" s="22"/>
      <c r="MQL3" s="22"/>
      <c r="MQM3" s="22"/>
      <c r="MQN3" s="22"/>
      <c r="MQO3" s="22"/>
      <c r="MQP3" s="22"/>
      <c r="MQQ3" s="22"/>
      <c r="MQR3" s="22"/>
      <c r="MQS3" s="22"/>
      <c r="MQT3" s="22"/>
      <c r="MQU3" s="22"/>
      <c r="MQV3" s="22"/>
      <c r="MQW3" s="22"/>
      <c r="MQX3" s="22"/>
      <c r="MQY3" s="22"/>
      <c r="MQZ3" s="22"/>
      <c r="MRA3" s="22"/>
      <c r="MRB3" s="22"/>
      <c r="MRC3" s="22"/>
      <c r="MRD3" s="22"/>
      <c r="MRE3" s="22"/>
      <c r="MRF3" s="22"/>
      <c r="MRG3" s="22"/>
      <c r="MRH3" s="22"/>
      <c r="MRI3" s="22"/>
      <c r="MRJ3" s="22"/>
      <c r="MRK3" s="22"/>
      <c r="MRL3" s="22"/>
      <c r="MRM3" s="22"/>
      <c r="MRN3" s="22"/>
      <c r="MRO3" s="22"/>
      <c r="MRP3" s="22"/>
      <c r="MRQ3" s="22"/>
      <c r="MRR3" s="22"/>
      <c r="MRS3" s="22"/>
      <c r="MRT3" s="22"/>
      <c r="MRU3" s="22"/>
      <c r="MRV3" s="22"/>
      <c r="MRW3" s="22"/>
      <c r="MRX3" s="22"/>
      <c r="MRY3" s="22"/>
      <c r="MRZ3" s="22"/>
      <c r="MSA3" s="22"/>
      <c r="MSB3" s="22"/>
      <c r="MSC3" s="22"/>
      <c r="MSD3" s="22"/>
      <c r="MSE3" s="22"/>
      <c r="MSF3" s="22"/>
      <c r="MSG3" s="22"/>
      <c r="MSH3" s="22"/>
      <c r="MSI3" s="22"/>
      <c r="MSJ3" s="22"/>
      <c r="MSK3" s="22"/>
      <c r="MSL3" s="22"/>
      <c r="MSM3" s="22"/>
      <c r="MSN3" s="22"/>
      <c r="MSO3" s="22"/>
      <c r="MSP3" s="22"/>
      <c r="MSQ3" s="22"/>
      <c r="MSR3" s="22"/>
      <c r="MSS3" s="22"/>
      <c r="MST3" s="22"/>
      <c r="MSU3" s="22"/>
      <c r="MSV3" s="22"/>
      <c r="MSW3" s="22"/>
      <c r="MSX3" s="22"/>
      <c r="MSY3" s="22"/>
      <c r="MSZ3" s="22"/>
      <c r="MTA3" s="22"/>
      <c r="MTB3" s="22"/>
      <c r="MTC3" s="22"/>
      <c r="MTD3" s="22"/>
      <c r="MTE3" s="22"/>
      <c r="MTF3" s="22"/>
      <c r="MTG3" s="22"/>
      <c r="MTH3" s="22"/>
      <c r="MTI3" s="22"/>
      <c r="MTJ3" s="22"/>
      <c r="MTK3" s="22"/>
      <c r="MTL3" s="22"/>
      <c r="MTM3" s="22"/>
      <c r="MTN3" s="22"/>
      <c r="MTO3" s="22"/>
      <c r="MTP3" s="22"/>
      <c r="MTQ3" s="22"/>
      <c r="MTR3" s="22"/>
      <c r="MTS3" s="22"/>
      <c r="MTT3" s="22"/>
      <c r="MTU3" s="22"/>
      <c r="MTV3" s="22"/>
      <c r="MTW3" s="22"/>
      <c r="MTX3" s="22"/>
      <c r="MTY3" s="22"/>
      <c r="MTZ3" s="22"/>
      <c r="MUA3" s="22"/>
      <c r="MUB3" s="22"/>
      <c r="MUC3" s="22"/>
      <c r="MUD3" s="22"/>
      <c r="MUE3" s="22"/>
      <c r="MUF3" s="22"/>
      <c r="MUG3" s="22"/>
      <c r="MUH3" s="22"/>
      <c r="MUI3" s="22"/>
      <c r="MUJ3" s="22"/>
      <c r="MUK3" s="22"/>
      <c r="MUL3" s="22"/>
      <c r="MUM3" s="22"/>
      <c r="MUN3" s="22"/>
      <c r="MUO3" s="22"/>
      <c r="MUP3" s="22"/>
      <c r="MUQ3" s="22"/>
      <c r="MUR3" s="22"/>
      <c r="MUS3" s="22"/>
      <c r="MUT3" s="22"/>
      <c r="MUU3" s="22"/>
      <c r="MUV3" s="22"/>
      <c r="MUW3" s="22"/>
      <c r="MUX3" s="22"/>
      <c r="MUY3" s="22"/>
      <c r="MUZ3" s="22"/>
      <c r="MVA3" s="22"/>
      <c r="MVB3" s="22"/>
      <c r="MVC3" s="22"/>
      <c r="MVD3" s="22"/>
      <c r="MVE3" s="22"/>
      <c r="MVF3" s="22"/>
      <c r="MVG3" s="22"/>
      <c r="MVH3" s="22"/>
      <c r="MVI3" s="22"/>
      <c r="MVJ3" s="22"/>
      <c r="MVK3" s="22"/>
      <c r="MVL3" s="22"/>
      <c r="MVM3" s="22"/>
      <c r="MVN3" s="22"/>
      <c r="MVO3" s="22"/>
      <c r="MVP3" s="22"/>
      <c r="MVQ3" s="22"/>
      <c r="MVR3" s="22"/>
      <c r="MVS3" s="22"/>
      <c r="MVT3" s="22"/>
      <c r="MVU3" s="22"/>
      <c r="MVV3" s="22"/>
      <c r="MVW3" s="22"/>
      <c r="MVX3" s="22"/>
      <c r="MVY3" s="22"/>
      <c r="MVZ3" s="22"/>
      <c r="MWA3" s="22"/>
      <c r="MWB3" s="22"/>
      <c r="MWC3" s="22"/>
      <c r="MWD3" s="22"/>
      <c r="MWE3" s="22"/>
      <c r="MWF3" s="22"/>
      <c r="MWG3" s="22"/>
      <c r="MWH3" s="22"/>
      <c r="MWI3" s="22"/>
      <c r="MWJ3" s="22"/>
      <c r="MWK3" s="22"/>
      <c r="MWL3" s="22"/>
      <c r="MWM3" s="22"/>
      <c r="MWN3" s="22"/>
      <c r="MWO3" s="22"/>
      <c r="MWP3" s="22"/>
      <c r="MWQ3" s="22"/>
      <c r="MWR3" s="22"/>
      <c r="MWS3" s="22"/>
      <c r="MWT3" s="22"/>
      <c r="MWU3" s="22"/>
      <c r="MWV3" s="22"/>
      <c r="MWW3" s="22"/>
      <c r="MWX3" s="22"/>
      <c r="MWY3" s="22"/>
      <c r="MWZ3" s="22"/>
      <c r="MXA3" s="22"/>
      <c r="MXB3" s="22"/>
      <c r="MXC3" s="22"/>
      <c r="MXD3" s="22"/>
      <c r="MXE3" s="22"/>
      <c r="MXF3" s="22"/>
      <c r="MXG3" s="22"/>
      <c r="MXH3" s="22"/>
      <c r="MXI3" s="22"/>
      <c r="MXJ3" s="22"/>
      <c r="MXK3" s="22"/>
      <c r="MXL3" s="22"/>
      <c r="MXM3" s="22"/>
      <c r="MXN3" s="22"/>
      <c r="MXO3" s="22"/>
      <c r="MXP3" s="22"/>
      <c r="MXQ3" s="22"/>
      <c r="MXR3" s="22"/>
      <c r="MXS3" s="22"/>
      <c r="MXT3" s="22"/>
      <c r="MXU3" s="22"/>
      <c r="MXV3" s="22"/>
      <c r="MXW3" s="22"/>
      <c r="MXX3" s="22"/>
      <c r="MXY3" s="22"/>
      <c r="MXZ3" s="22"/>
      <c r="MYA3" s="22"/>
      <c r="MYB3" s="22"/>
      <c r="MYC3" s="22"/>
      <c r="MYD3" s="22"/>
      <c r="MYE3" s="22"/>
      <c r="MYF3" s="22"/>
      <c r="MYG3" s="22"/>
      <c r="MYH3" s="22"/>
      <c r="MYI3" s="22"/>
      <c r="MYJ3" s="22"/>
      <c r="MYK3" s="22"/>
      <c r="MYL3" s="22"/>
      <c r="MYM3" s="22"/>
      <c r="MYN3" s="22"/>
      <c r="MYO3" s="22"/>
      <c r="MYP3" s="22"/>
      <c r="MYQ3" s="22"/>
      <c r="MYR3" s="22"/>
      <c r="MYS3" s="22"/>
      <c r="MYT3" s="22"/>
      <c r="MYU3" s="22"/>
      <c r="MYV3" s="22"/>
      <c r="MYW3" s="22"/>
      <c r="MYX3" s="22"/>
      <c r="MYY3" s="22"/>
      <c r="MYZ3" s="22"/>
      <c r="MZA3" s="22"/>
      <c r="MZB3" s="22"/>
      <c r="MZC3" s="22"/>
      <c r="MZD3" s="22"/>
      <c r="MZE3" s="22"/>
      <c r="MZF3" s="22"/>
      <c r="MZG3" s="22"/>
      <c r="MZH3" s="22"/>
      <c r="MZI3" s="22"/>
      <c r="MZJ3" s="22"/>
      <c r="MZK3" s="22"/>
      <c r="MZL3" s="22"/>
      <c r="MZM3" s="22"/>
      <c r="MZN3" s="22"/>
      <c r="MZO3" s="22"/>
      <c r="MZP3" s="22"/>
      <c r="MZQ3" s="22"/>
      <c r="MZR3" s="22"/>
      <c r="MZS3" s="22"/>
      <c r="MZT3" s="22"/>
      <c r="MZU3" s="22"/>
      <c r="MZV3" s="22"/>
      <c r="MZW3" s="22"/>
      <c r="MZX3" s="22"/>
      <c r="MZY3" s="22"/>
      <c r="MZZ3" s="22"/>
      <c r="NAA3" s="22"/>
      <c r="NAB3" s="22"/>
      <c r="NAC3" s="22"/>
      <c r="NAD3" s="22"/>
      <c r="NAE3" s="22"/>
      <c r="NAF3" s="22"/>
      <c r="NAG3" s="22"/>
      <c r="NAH3" s="22"/>
      <c r="NAI3" s="22"/>
      <c r="NAJ3" s="22"/>
      <c r="NAK3" s="22"/>
      <c r="NAL3" s="22"/>
      <c r="NAM3" s="22"/>
      <c r="NAN3" s="22"/>
      <c r="NAO3" s="22"/>
      <c r="NAP3" s="22"/>
      <c r="NAQ3" s="22"/>
      <c r="NAR3" s="22"/>
      <c r="NAS3" s="22"/>
      <c r="NAT3" s="22"/>
      <c r="NAU3" s="22"/>
      <c r="NAV3" s="22"/>
      <c r="NAW3" s="22"/>
      <c r="NAX3" s="22"/>
      <c r="NAY3" s="22"/>
      <c r="NAZ3" s="22"/>
      <c r="NBA3" s="22"/>
      <c r="NBB3" s="22"/>
      <c r="NBC3" s="22"/>
      <c r="NBD3" s="22"/>
      <c r="NBE3" s="22"/>
      <c r="NBF3" s="22"/>
      <c r="NBG3" s="22"/>
      <c r="NBH3" s="22"/>
      <c r="NBI3" s="22"/>
      <c r="NBJ3" s="22"/>
      <c r="NBK3" s="22"/>
      <c r="NBL3" s="22"/>
      <c r="NBM3" s="22"/>
      <c r="NBN3" s="22"/>
      <c r="NBO3" s="22"/>
      <c r="NBP3" s="22"/>
      <c r="NBQ3" s="22"/>
      <c r="NBR3" s="22"/>
      <c r="NBS3" s="22"/>
      <c r="NBT3" s="22"/>
      <c r="NBU3" s="22"/>
      <c r="NBV3" s="22"/>
      <c r="NBW3" s="22"/>
      <c r="NBX3" s="22"/>
      <c r="NBY3" s="22"/>
      <c r="NBZ3" s="22"/>
      <c r="NCA3" s="22"/>
      <c r="NCB3" s="22"/>
      <c r="NCC3" s="22"/>
      <c r="NCD3" s="22"/>
      <c r="NCE3" s="22"/>
      <c r="NCF3" s="22"/>
      <c r="NCG3" s="22"/>
      <c r="NCH3" s="22"/>
      <c r="NCI3" s="22"/>
      <c r="NCJ3" s="22"/>
      <c r="NCK3" s="22"/>
      <c r="NCL3" s="22"/>
      <c r="NCM3" s="22"/>
      <c r="NCN3" s="22"/>
      <c r="NCO3" s="22"/>
      <c r="NCP3" s="22"/>
      <c r="NCQ3" s="22"/>
      <c r="NCR3" s="22"/>
      <c r="NCS3" s="22"/>
      <c r="NCT3" s="22"/>
      <c r="NCU3" s="22"/>
      <c r="NCV3" s="22"/>
      <c r="NCW3" s="22"/>
      <c r="NCX3" s="22"/>
      <c r="NCY3" s="22"/>
      <c r="NCZ3" s="22"/>
      <c r="NDA3" s="22"/>
      <c r="NDB3" s="22"/>
      <c r="NDC3" s="22"/>
      <c r="NDD3" s="22"/>
      <c r="NDE3" s="22"/>
      <c r="NDF3" s="22"/>
      <c r="NDG3" s="22"/>
      <c r="NDH3" s="22"/>
      <c r="NDI3" s="22"/>
      <c r="NDJ3" s="22"/>
      <c r="NDK3" s="22"/>
      <c r="NDL3" s="22"/>
      <c r="NDM3" s="22"/>
      <c r="NDN3" s="22"/>
      <c r="NDO3" s="22"/>
      <c r="NDP3" s="22"/>
      <c r="NDQ3" s="22"/>
      <c r="NDR3" s="22"/>
      <c r="NDS3" s="22"/>
      <c r="NDT3" s="22"/>
      <c r="NDU3" s="22"/>
      <c r="NDV3" s="22"/>
      <c r="NDW3" s="22"/>
      <c r="NDX3" s="22"/>
      <c r="NDY3" s="22"/>
      <c r="NDZ3" s="22"/>
      <c r="NEA3" s="22"/>
      <c r="NEB3" s="22"/>
      <c r="NEC3" s="22"/>
      <c r="NED3" s="22"/>
      <c r="NEE3" s="22"/>
      <c r="NEF3" s="22"/>
      <c r="NEG3" s="22"/>
      <c r="NEH3" s="22"/>
      <c r="NEI3" s="22"/>
      <c r="NEJ3" s="22"/>
      <c r="NEK3" s="22"/>
      <c r="NEL3" s="22"/>
      <c r="NEM3" s="22"/>
      <c r="NEN3" s="22"/>
      <c r="NEO3" s="22"/>
      <c r="NEP3" s="22"/>
      <c r="NEQ3" s="22"/>
      <c r="NER3" s="22"/>
      <c r="NES3" s="22"/>
      <c r="NET3" s="22"/>
      <c r="NEU3" s="22"/>
      <c r="NEV3" s="22"/>
      <c r="NEW3" s="22"/>
      <c r="NEX3" s="22"/>
      <c r="NEY3" s="22"/>
      <c r="NEZ3" s="22"/>
      <c r="NFA3" s="22"/>
      <c r="NFB3" s="22"/>
      <c r="NFC3" s="22"/>
      <c r="NFD3" s="22"/>
      <c r="NFE3" s="22"/>
      <c r="NFF3" s="22"/>
      <c r="NFG3" s="22"/>
      <c r="NFH3" s="22"/>
      <c r="NFI3" s="22"/>
      <c r="NFJ3" s="22"/>
      <c r="NFK3" s="22"/>
      <c r="NFL3" s="22"/>
      <c r="NFM3" s="22"/>
      <c r="NFN3" s="22"/>
      <c r="NFO3" s="22"/>
      <c r="NFP3" s="22"/>
      <c r="NFQ3" s="22"/>
      <c r="NFR3" s="22"/>
      <c r="NFS3" s="22"/>
      <c r="NFT3" s="22"/>
      <c r="NFU3" s="22"/>
      <c r="NFV3" s="22"/>
      <c r="NFW3" s="22"/>
      <c r="NFX3" s="22"/>
      <c r="NFY3" s="22"/>
      <c r="NFZ3" s="22"/>
      <c r="NGA3" s="22"/>
      <c r="NGB3" s="22"/>
      <c r="NGC3" s="22"/>
      <c r="NGD3" s="22"/>
      <c r="NGE3" s="22"/>
      <c r="NGF3" s="22"/>
      <c r="NGG3" s="22"/>
      <c r="NGH3" s="22"/>
      <c r="NGI3" s="22"/>
      <c r="NGJ3" s="22"/>
      <c r="NGK3" s="22"/>
      <c r="NGL3" s="22"/>
      <c r="NGM3" s="22"/>
      <c r="NGN3" s="22"/>
      <c r="NGO3" s="22"/>
      <c r="NGP3" s="22"/>
      <c r="NGQ3" s="22"/>
      <c r="NGR3" s="22"/>
      <c r="NGS3" s="22"/>
      <c r="NGT3" s="22"/>
      <c r="NGU3" s="22"/>
      <c r="NGV3" s="22"/>
      <c r="NGW3" s="22"/>
      <c r="NGX3" s="22"/>
      <c r="NGY3" s="22"/>
      <c r="NGZ3" s="22"/>
      <c r="NHA3" s="22"/>
      <c r="NHB3" s="22"/>
      <c r="NHC3" s="22"/>
      <c r="NHD3" s="22"/>
      <c r="NHE3" s="22"/>
      <c r="NHF3" s="22"/>
      <c r="NHG3" s="22"/>
      <c r="NHH3" s="22"/>
      <c r="NHI3" s="22"/>
      <c r="NHJ3" s="22"/>
      <c r="NHK3" s="22"/>
      <c r="NHL3" s="22"/>
      <c r="NHM3" s="22"/>
      <c r="NHN3" s="22"/>
      <c r="NHO3" s="22"/>
      <c r="NHP3" s="22"/>
      <c r="NHQ3" s="22"/>
      <c r="NHR3" s="22"/>
      <c r="NHS3" s="22"/>
      <c r="NHT3" s="22"/>
      <c r="NHU3" s="22"/>
      <c r="NHV3" s="22"/>
      <c r="NHW3" s="22"/>
      <c r="NHX3" s="22"/>
      <c r="NHY3" s="22"/>
      <c r="NHZ3" s="22"/>
      <c r="NIA3" s="22"/>
      <c r="NIB3" s="22"/>
      <c r="NIC3" s="22"/>
      <c r="NID3" s="22"/>
      <c r="NIE3" s="22"/>
      <c r="NIF3" s="22"/>
      <c r="NIG3" s="22"/>
      <c r="NIH3" s="22"/>
      <c r="NII3" s="22"/>
      <c r="NIJ3" s="22"/>
      <c r="NIK3" s="22"/>
      <c r="NIL3" s="22"/>
      <c r="NIM3" s="22"/>
      <c r="NIN3" s="22"/>
      <c r="NIO3" s="22"/>
      <c r="NIP3" s="22"/>
      <c r="NIQ3" s="22"/>
      <c r="NIR3" s="22"/>
      <c r="NIS3" s="22"/>
      <c r="NIT3" s="22"/>
      <c r="NIU3" s="22"/>
      <c r="NIV3" s="22"/>
      <c r="NIW3" s="22"/>
      <c r="NIX3" s="22"/>
      <c r="NIY3" s="22"/>
      <c r="NIZ3" s="22"/>
      <c r="NJA3" s="22"/>
      <c r="NJB3" s="22"/>
      <c r="NJC3" s="22"/>
      <c r="NJD3" s="22"/>
      <c r="NJE3" s="22"/>
      <c r="NJF3" s="22"/>
      <c r="NJG3" s="22"/>
      <c r="NJH3" s="22"/>
      <c r="NJI3" s="22"/>
      <c r="NJJ3" s="22"/>
      <c r="NJK3" s="22"/>
      <c r="NJL3" s="22"/>
      <c r="NJM3" s="22"/>
      <c r="NJN3" s="22"/>
      <c r="NJO3" s="22"/>
      <c r="NJP3" s="22"/>
      <c r="NJQ3" s="22"/>
      <c r="NJR3" s="22"/>
      <c r="NJS3" s="22"/>
      <c r="NJT3" s="22"/>
      <c r="NJU3" s="22"/>
      <c r="NJV3" s="22"/>
      <c r="NJW3" s="22"/>
      <c r="NJX3" s="22"/>
      <c r="NJY3" s="22"/>
      <c r="NJZ3" s="22"/>
      <c r="NKA3" s="22"/>
      <c r="NKB3" s="22"/>
      <c r="NKC3" s="22"/>
      <c r="NKD3" s="22"/>
      <c r="NKE3" s="22"/>
      <c r="NKF3" s="22"/>
      <c r="NKG3" s="22"/>
      <c r="NKH3" s="22"/>
      <c r="NKI3" s="22"/>
      <c r="NKJ3" s="22"/>
      <c r="NKK3" s="22"/>
      <c r="NKL3" s="22"/>
      <c r="NKM3" s="22"/>
      <c r="NKN3" s="22"/>
      <c r="NKO3" s="22"/>
      <c r="NKP3" s="22"/>
      <c r="NKQ3" s="22"/>
      <c r="NKR3" s="22"/>
      <c r="NKS3" s="22"/>
      <c r="NKT3" s="22"/>
      <c r="NKU3" s="22"/>
      <c r="NKV3" s="22"/>
      <c r="NKW3" s="22"/>
      <c r="NKX3" s="22"/>
      <c r="NKY3" s="22"/>
      <c r="NKZ3" s="22"/>
      <c r="NLA3" s="22"/>
      <c r="NLB3" s="22"/>
      <c r="NLC3" s="22"/>
      <c r="NLD3" s="22"/>
      <c r="NLE3" s="22"/>
      <c r="NLF3" s="22"/>
      <c r="NLG3" s="22"/>
      <c r="NLH3" s="22"/>
      <c r="NLI3" s="22"/>
      <c r="NLJ3" s="22"/>
      <c r="NLK3" s="22"/>
      <c r="NLL3" s="22"/>
      <c r="NLM3" s="22"/>
      <c r="NLN3" s="22"/>
      <c r="NLO3" s="22"/>
      <c r="NLP3" s="22"/>
      <c r="NLQ3" s="22"/>
      <c r="NLR3" s="22"/>
      <c r="NLS3" s="22"/>
      <c r="NLT3" s="22"/>
      <c r="NLU3" s="22"/>
      <c r="NLV3" s="22"/>
      <c r="NLW3" s="22"/>
      <c r="NLX3" s="22"/>
      <c r="NLY3" s="22"/>
      <c r="NLZ3" s="22"/>
      <c r="NMA3" s="22"/>
      <c r="NMB3" s="22"/>
      <c r="NMC3" s="22"/>
      <c r="NMD3" s="22"/>
      <c r="NME3" s="22"/>
      <c r="NMF3" s="22"/>
      <c r="NMG3" s="22"/>
      <c r="NMH3" s="22"/>
      <c r="NMI3" s="22"/>
      <c r="NMJ3" s="22"/>
      <c r="NMK3" s="22"/>
      <c r="NML3" s="22"/>
      <c r="NMM3" s="22"/>
      <c r="NMN3" s="22"/>
      <c r="NMO3" s="22"/>
      <c r="NMP3" s="22"/>
      <c r="NMQ3" s="22"/>
      <c r="NMR3" s="22"/>
      <c r="NMS3" s="22"/>
      <c r="NMT3" s="22"/>
      <c r="NMU3" s="22"/>
      <c r="NMV3" s="22"/>
      <c r="NMW3" s="22"/>
      <c r="NMX3" s="22"/>
      <c r="NMY3" s="22"/>
      <c r="NMZ3" s="22"/>
      <c r="NNA3" s="22"/>
      <c r="NNB3" s="22"/>
      <c r="NNC3" s="22"/>
      <c r="NND3" s="22"/>
      <c r="NNE3" s="22"/>
      <c r="NNF3" s="22"/>
      <c r="NNG3" s="22"/>
      <c r="NNH3" s="22"/>
      <c r="NNI3" s="22"/>
      <c r="NNJ3" s="22"/>
      <c r="NNK3" s="22"/>
      <c r="NNL3" s="22"/>
      <c r="NNM3" s="22"/>
      <c r="NNN3" s="22"/>
      <c r="NNO3" s="22"/>
      <c r="NNP3" s="22"/>
      <c r="NNQ3" s="22"/>
      <c r="NNR3" s="22"/>
      <c r="NNS3" s="22"/>
      <c r="NNT3" s="22"/>
      <c r="NNU3" s="22"/>
      <c r="NNV3" s="22"/>
      <c r="NNW3" s="22"/>
      <c r="NNX3" s="22"/>
      <c r="NNY3" s="22"/>
      <c r="NNZ3" s="22"/>
      <c r="NOA3" s="22"/>
      <c r="NOB3" s="22"/>
      <c r="NOC3" s="22"/>
      <c r="NOD3" s="22"/>
      <c r="NOE3" s="22"/>
      <c r="NOF3" s="22"/>
      <c r="NOG3" s="22"/>
      <c r="NOH3" s="22"/>
      <c r="NOI3" s="22"/>
      <c r="NOJ3" s="22"/>
      <c r="NOK3" s="22"/>
      <c r="NOL3" s="22"/>
      <c r="NOM3" s="22"/>
      <c r="NON3" s="22"/>
      <c r="NOO3" s="22"/>
      <c r="NOP3" s="22"/>
      <c r="NOQ3" s="22"/>
      <c r="NOR3" s="22"/>
      <c r="NOS3" s="22"/>
      <c r="NOT3" s="22"/>
      <c r="NOU3" s="22"/>
      <c r="NOV3" s="22"/>
      <c r="NOW3" s="22"/>
      <c r="NOX3" s="22"/>
      <c r="NOY3" s="22"/>
      <c r="NOZ3" s="22"/>
      <c r="NPA3" s="22"/>
      <c r="NPB3" s="22"/>
      <c r="NPC3" s="22"/>
      <c r="NPD3" s="22"/>
      <c r="NPE3" s="22"/>
      <c r="NPF3" s="22"/>
      <c r="NPG3" s="22"/>
      <c r="NPH3" s="22"/>
      <c r="NPI3" s="22"/>
      <c r="NPJ3" s="22"/>
      <c r="NPK3" s="22"/>
      <c r="NPL3" s="22"/>
      <c r="NPM3" s="22"/>
      <c r="NPN3" s="22"/>
      <c r="NPO3" s="22"/>
      <c r="NPP3" s="22"/>
      <c r="NPQ3" s="22"/>
      <c r="NPR3" s="22"/>
      <c r="NPS3" s="22"/>
      <c r="NPT3" s="22"/>
      <c r="NPU3" s="22"/>
      <c r="NPV3" s="22"/>
      <c r="NPW3" s="22"/>
      <c r="NPX3" s="22"/>
      <c r="NPY3" s="22"/>
      <c r="NPZ3" s="22"/>
      <c r="NQA3" s="22"/>
      <c r="NQB3" s="22"/>
      <c r="NQC3" s="22"/>
      <c r="NQD3" s="22"/>
      <c r="NQE3" s="22"/>
      <c r="NQF3" s="22"/>
      <c r="NQG3" s="22"/>
      <c r="NQH3" s="22"/>
      <c r="NQI3" s="22"/>
      <c r="NQJ3" s="22"/>
      <c r="NQK3" s="22"/>
      <c r="NQL3" s="22"/>
      <c r="NQM3" s="22"/>
      <c r="NQN3" s="22"/>
      <c r="NQO3" s="22"/>
      <c r="NQP3" s="22"/>
      <c r="NQQ3" s="22"/>
      <c r="NQR3" s="22"/>
      <c r="NQS3" s="22"/>
      <c r="NQT3" s="22"/>
      <c r="NQU3" s="22"/>
      <c r="NQV3" s="22"/>
      <c r="NQW3" s="22"/>
      <c r="NQX3" s="22"/>
      <c r="NQY3" s="22"/>
      <c r="NQZ3" s="22"/>
      <c r="NRA3" s="22"/>
      <c r="NRB3" s="22"/>
      <c r="NRC3" s="22"/>
      <c r="NRD3" s="22"/>
      <c r="NRE3" s="22"/>
      <c r="NRF3" s="22"/>
      <c r="NRG3" s="22"/>
      <c r="NRH3" s="22"/>
      <c r="NRI3" s="22"/>
      <c r="NRJ3" s="22"/>
      <c r="NRK3" s="22"/>
      <c r="NRL3" s="22"/>
      <c r="NRM3" s="22"/>
      <c r="NRN3" s="22"/>
      <c r="NRO3" s="22"/>
      <c r="NRP3" s="22"/>
      <c r="NRQ3" s="22"/>
      <c r="NRR3" s="22"/>
      <c r="NRS3" s="22"/>
      <c r="NRT3" s="22"/>
      <c r="NRU3" s="22"/>
      <c r="NRV3" s="22"/>
      <c r="NRW3" s="22"/>
      <c r="NRX3" s="22"/>
      <c r="NRY3" s="22"/>
      <c r="NRZ3" s="22"/>
      <c r="NSA3" s="22"/>
      <c r="NSB3" s="22"/>
      <c r="NSC3" s="22"/>
      <c r="NSD3" s="22"/>
      <c r="NSE3" s="22"/>
      <c r="NSF3" s="22"/>
      <c r="NSG3" s="22"/>
      <c r="NSH3" s="22"/>
      <c r="NSI3" s="22"/>
      <c r="NSJ3" s="22"/>
      <c r="NSK3" s="22"/>
      <c r="NSL3" s="22"/>
      <c r="NSM3" s="22"/>
      <c r="NSN3" s="22"/>
      <c r="NSO3" s="22"/>
      <c r="NSP3" s="22"/>
      <c r="NSQ3" s="22"/>
      <c r="NSR3" s="22"/>
      <c r="NSS3" s="22"/>
      <c r="NST3" s="22"/>
      <c r="NSU3" s="22"/>
      <c r="NSV3" s="22"/>
      <c r="NSW3" s="22"/>
      <c r="NSX3" s="22"/>
      <c r="NSY3" s="22"/>
      <c r="NSZ3" s="22"/>
      <c r="NTA3" s="22"/>
      <c r="NTB3" s="22"/>
      <c r="NTC3" s="22"/>
      <c r="NTD3" s="22"/>
      <c r="NTE3" s="22"/>
      <c r="NTF3" s="22"/>
      <c r="NTG3" s="22"/>
      <c r="NTH3" s="22"/>
      <c r="NTI3" s="22"/>
      <c r="NTJ3" s="22"/>
      <c r="NTK3" s="22"/>
      <c r="NTL3" s="22"/>
      <c r="NTM3" s="22"/>
      <c r="NTN3" s="22"/>
      <c r="NTO3" s="22"/>
      <c r="NTP3" s="22"/>
      <c r="NTQ3" s="22"/>
      <c r="NTR3" s="22"/>
      <c r="NTS3" s="22"/>
      <c r="NTT3" s="22"/>
      <c r="NTU3" s="22"/>
      <c r="NTV3" s="22"/>
      <c r="NTW3" s="22"/>
      <c r="NTX3" s="22"/>
      <c r="NTY3" s="22"/>
      <c r="NTZ3" s="22"/>
      <c r="NUA3" s="22"/>
      <c r="NUB3" s="22"/>
      <c r="NUC3" s="22"/>
      <c r="NUD3" s="22"/>
      <c r="NUE3" s="22"/>
      <c r="NUF3" s="22"/>
      <c r="NUG3" s="22"/>
      <c r="NUH3" s="22"/>
      <c r="NUI3" s="22"/>
      <c r="NUJ3" s="22"/>
      <c r="NUK3" s="22"/>
      <c r="NUL3" s="22"/>
      <c r="NUM3" s="22"/>
      <c r="NUN3" s="22"/>
      <c r="NUO3" s="22"/>
      <c r="NUP3" s="22"/>
      <c r="NUQ3" s="22"/>
      <c r="NUR3" s="22"/>
      <c r="NUS3" s="22"/>
      <c r="NUT3" s="22"/>
      <c r="NUU3" s="22"/>
      <c r="NUV3" s="22"/>
      <c r="NUW3" s="22"/>
      <c r="NUX3" s="22"/>
      <c r="NUY3" s="22"/>
      <c r="NUZ3" s="22"/>
      <c r="NVA3" s="22"/>
      <c r="NVB3" s="22"/>
      <c r="NVC3" s="22"/>
      <c r="NVD3" s="22"/>
      <c r="NVE3" s="22"/>
      <c r="NVF3" s="22"/>
      <c r="NVG3" s="22"/>
      <c r="NVH3" s="22"/>
      <c r="NVI3" s="22"/>
      <c r="NVJ3" s="22"/>
      <c r="NVK3" s="22"/>
      <c r="NVL3" s="22"/>
      <c r="NVM3" s="22"/>
      <c r="NVN3" s="22"/>
      <c r="NVO3" s="22"/>
      <c r="NVP3" s="22"/>
      <c r="NVQ3" s="22"/>
      <c r="NVR3" s="22"/>
      <c r="NVS3" s="22"/>
      <c r="NVT3" s="22"/>
      <c r="NVU3" s="22"/>
      <c r="NVV3" s="22"/>
      <c r="NVW3" s="22"/>
      <c r="NVX3" s="22"/>
      <c r="NVY3" s="22"/>
      <c r="NVZ3" s="22"/>
      <c r="NWA3" s="22"/>
      <c r="NWB3" s="22"/>
      <c r="NWC3" s="22"/>
      <c r="NWD3" s="22"/>
      <c r="NWE3" s="22"/>
      <c r="NWF3" s="22"/>
      <c r="NWG3" s="22"/>
      <c r="NWH3" s="22"/>
      <c r="NWI3" s="22"/>
      <c r="NWJ3" s="22"/>
      <c r="NWK3" s="22"/>
      <c r="NWL3" s="22"/>
      <c r="NWM3" s="22"/>
      <c r="NWN3" s="22"/>
      <c r="NWO3" s="22"/>
      <c r="NWP3" s="22"/>
      <c r="NWQ3" s="22"/>
      <c r="NWR3" s="22"/>
      <c r="NWS3" s="22"/>
      <c r="NWT3" s="22"/>
      <c r="NWU3" s="22"/>
      <c r="NWV3" s="22"/>
      <c r="NWW3" s="22"/>
      <c r="NWX3" s="22"/>
      <c r="NWY3" s="22"/>
      <c r="NWZ3" s="22"/>
      <c r="NXA3" s="22"/>
      <c r="NXB3" s="22"/>
      <c r="NXC3" s="22"/>
      <c r="NXD3" s="22"/>
      <c r="NXE3" s="22"/>
      <c r="NXF3" s="22"/>
      <c r="NXG3" s="22"/>
      <c r="NXH3" s="22"/>
      <c r="NXI3" s="22"/>
      <c r="NXJ3" s="22"/>
      <c r="NXK3" s="22"/>
      <c r="NXL3" s="22"/>
      <c r="NXM3" s="22"/>
      <c r="NXN3" s="22"/>
      <c r="NXO3" s="22"/>
      <c r="NXP3" s="22"/>
      <c r="NXQ3" s="22"/>
      <c r="NXR3" s="22"/>
      <c r="NXS3" s="22"/>
      <c r="NXT3" s="22"/>
      <c r="NXU3" s="22"/>
      <c r="NXV3" s="22"/>
      <c r="NXW3" s="22"/>
      <c r="NXX3" s="22"/>
      <c r="NXY3" s="22"/>
      <c r="NXZ3" s="22"/>
      <c r="NYA3" s="22"/>
      <c r="NYB3" s="22"/>
      <c r="NYC3" s="22"/>
      <c r="NYD3" s="22"/>
      <c r="NYE3" s="22"/>
      <c r="NYF3" s="22"/>
      <c r="NYG3" s="22"/>
      <c r="NYH3" s="22"/>
      <c r="NYI3" s="22"/>
      <c r="NYJ3" s="22"/>
      <c r="NYK3" s="22"/>
      <c r="NYL3" s="22"/>
      <c r="NYM3" s="22"/>
      <c r="NYN3" s="22"/>
      <c r="NYO3" s="22"/>
      <c r="NYP3" s="22"/>
      <c r="NYQ3" s="22"/>
      <c r="NYR3" s="22"/>
      <c r="NYS3" s="22"/>
      <c r="NYT3" s="22"/>
      <c r="NYU3" s="22"/>
      <c r="NYV3" s="22"/>
      <c r="NYW3" s="22"/>
      <c r="NYX3" s="22"/>
      <c r="NYY3" s="22"/>
      <c r="NYZ3" s="22"/>
      <c r="NZA3" s="22"/>
      <c r="NZB3" s="22"/>
      <c r="NZC3" s="22"/>
      <c r="NZD3" s="22"/>
      <c r="NZE3" s="22"/>
      <c r="NZF3" s="22"/>
      <c r="NZG3" s="22"/>
      <c r="NZH3" s="22"/>
      <c r="NZI3" s="22"/>
      <c r="NZJ3" s="22"/>
      <c r="NZK3" s="22"/>
      <c r="NZL3" s="22"/>
      <c r="NZM3" s="22"/>
      <c r="NZN3" s="22"/>
      <c r="NZO3" s="22"/>
      <c r="NZP3" s="22"/>
      <c r="NZQ3" s="22"/>
      <c r="NZR3" s="22"/>
      <c r="NZS3" s="22"/>
      <c r="NZT3" s="22"/>
      <c r="NZU3" s="22"/>
      <c r="NZV3" s="22"/>
      <c r="NZW3" s="22"/>
      <c r="NZX3" s="22"/>
      <c r="NZY3" s="22"/>
      <c r="NZZ3" s="22"/>
      <c r="OAA3" s="22"/>
      <c r="OAB3" s="22"/>
      <c r="OAC3" s="22"/>
      <c r="OAD3" s="22"/>
      <c r="OAE3" s="22"/>
      <c r="OAF3" s="22"/>
      <c r="OAG3" s="22"/>
      <c r="OAH3" s="22"/>
      <c r="OAI3" s="22"/>
      <c r="OAJ3" s="22"/>
      <c r="OAK3" s="22"/>
      <c r="OAL3" s="22"/>
      <c r="OAM3" s="22"/>
      <c r="OAN3" s="22"/>
      <c r="OAO3" s="22"/>
      <c r="OAP3" s="22"/>
      <c r="OAQ3" s="22"/>
      <c r="OAR3" s="22"/>
      <c r="OAS3" s="22"/>
      <c r="OAT3" s="22"/>
      <c r="OAU3" s="22"/>
      <c r="OAV3" s="22"/>
      <c r="OAW3" s="22"/>
      <c r="OAX3" s="22"/>
      <c r="OAY3" s="22"/>
      <c r="OAZ3" s="22"/>
      <c r="OBA3" s="22"/>
      <c r="OBB3" s="22"/>
      <c r="OBC3" s="22"/>
      <c r="OBD3" s="22"/>
      <c r="OBE3" s="22"/>
      <c r="OBF3" s="22"/>
      <c r="OBG3" s="22"/>
      <c r="OBH3" s="22"/>
      <c r="OBI3" s="22"/>
      <c r="OBJ3" s="22"/>
      <c r="OBK3" s="22"/>
      <c r="OBL3" s="22"/>
      <c r="OBM3" s="22"/>
      <c r="OBN3" s="22"/>
      <c r="OBO3" s="22"/>
      <c r="OBP3" s="22"/>
      <c r="OBQ3" s="22"/>
      <c r="OBR3" s="22"/>
      <c r="OBS3" s="22"/>
      <c r="OBT3" s="22"/>
      <c r="OBU3" s="22"/>
      <c r="OBV3" s="22"/>
      <c r="OBW3" s="22"/>
      <c r="OBX3" s="22"/>
      <c r="OBY3" s="22"/>
      <c r="OBZ3" s="22"/>
      <c r="OCA3" s="22"/>
      <c r="OCB3" s="22"/>
      <c r="OCC3" s="22"/>
      <c r="OCD3" s="22"/>
      <c r="OCE3" s="22"/>
      <c r="OCF3" s="22"/>
      <c r="OCG3" s="22"/>
      <c r="OCH3" s="22"/>
      <c r="OCI3" s="22"/>
      <c r="OCJ3" s="22"/>
      <c r="OCK3" s="22"/>
      <c r="OCL3" s="22"/>
      <c r="OCM3" s="22"/>
      <c r="OCN3" s="22"/>
      <c r="OCO3" s="22"/>
      <c r="OCP3" s="22"/>
      <c r="OCQ3" s="22"/>
      <c r="OCR3" s="22"/>
      <c r="OCS3" s="22"/>
      <c r="OCT3" s="22"/>
      <c r="OCU3" s="22"/>
      <c r="OCV3" s="22"/>
      <c r="OCW3" s="22"/>
      <c r="OCX3" s="22"/>
      <c r="OCY3" s="22"/>
      <c r="OCZ3" s="22"/>
      <c r="ODA3" s="22"/>
      <c r="ODB3" s="22"/>
      <c r="ODC3" s="22"/>
      <c r="ODD3" s="22"/>
      <c r="ODE3" s="22"/>
      <c r="ODF3" s="22"/>
      <c r="ODG3" s="22"/>
      <c r="ODH3" s="22"/>
      <c r="ODI3" s="22"/>
      <c r="ODJ3" s="22"/>
      <c r="ODK3" s="22"/>
      <c r="ODL3" s="22"/>
      <c r="ODM3" s="22"/>
      <c r="ODN3" s="22"/>
      <c r="ODO3" s="22"/>
      <c r="ODP3" s="22"/>
      <c r="ODQ3" s="22"/>
      <c r="ODR3" s="22"/>
      <c r="ODS3" s="22"/>
      <c r="ODT3" s="22"/>
      <c r="ODU3" s="22"/>
      <c r="ODV3" s="22"/>
      <c r="ODW3" s="22"/>
      <c r="ODX3" s="22"/>
      <c r="ODY3" s="22"/>
      <c r="ODZ3" s="22"/>
      <c r="OEA3" s="22"/>
      <c r="OEB3" s="22"/>
      <c r="OEC3" s="22"/>
      <c r="OED3" s="22"/>
      <c r="OEE3" s="22"/>
      <c r="OEF3" s="22"/>
      <c r="OEG3" s="22"/>
      <c r="OEH3" s="22"/>
      <c r="OEI3" s="22"/>
      <c r="OEJ3" s="22"/>
      <c r="OEK3" s="22"/>
      <c r="OEL3" s="22"/>
      <c r="OEM3" s="22"/>
      <c r="OEN3" s="22"/>
      <c r="OEO3" s="22"/>
      <c r="OEP3" s="22"/>
      <c r="OEQ3" s="22"/>
      <c r="OER3" s="22"/>
      <c r="OES3" s="22"/>
      <c r="OET3" s="22"/>
      <c r="OEU3" s="22"/>
      <c r="OEV3" s="22"/>
      <c r="OEW3" s="22"/>
      <c r="OEX3" s="22"/>
      <c r="OEY3" s="22"/>
      <c r="OEZ3" s="22"/>
      <c r="OFA3" s="22"/>
      <c r="OFB3" s="22"/>
      <c r="OFC3" s="22"/>
      <c r="OFD3" s="22"/>
      <c r="OFE3" s="22"/>
      <c r="OFF3" s="22"/>
      <c r="OFG3" s="22"/>
      <c r="OFH3" s="22"/>
      <c r="OFI3" s="22"/>
      <c r="OFJ3" s="22"/>
      <c r="OFK3" s="22"/>
      <c r="OFL3" s="22"/>
      <c r="OFM3" s="22"/>
      <c r="OFN3" s="22"/>
      <c r="OFO3" s="22"/>
      <c r="OFP3" s="22"/>
      <c r="OFQ3" s="22"/>
      <c r="OFR3" s="22"/>
      <c r="OFS3" s="22"/>
      <c r="OFT3" s="22"/>
      <c r="OFU3" s="22"/>
      <c r="OFV3" s="22"/>
      <c r="OFW3" s="22"/>
      <c r="OFX3" s="22"/>
      <c r="OFY3" s="22"/>
      <c r="OFZ3" s="22"/>
      <c r="OGA3" s="22"/>
      <c r="OGB3" s="22"/>
      <c r="OGC3" s="22"/>
      <c r="OGD3" s="22"/>
      <c r="OGE3" s="22"/>
      <c r="OGF3" s="22"/>
      <c r="OGG3" s="22"/>
      <c r="OGH3" s="22"/>
      <c r="OGI3" s="22"/>
      <c r="OGJ3" s="22"/>
      <c r="OGK3" s="22"/>
      <c r="OGL3" s="22"/>
      <c r="OGM3" s="22"/>
      <c r="OGN3" s="22"/>
      <c r="OGO3" s="22"/>
      <c r="OGP3" s="22"/>
      <c r="OGQ3" s="22"/>
      <c r="OGR3" s="22"/>
      <c r="OGS3" s="22"/>
      <c r="OGT3" s="22"/>
      <c r="OGU3" s="22"/>
      <c r="OGV3" s="22"/>
      <c r="OGW3" s="22"/>
      <c r="OGX3" s="22"/>
      <c r="OGY3" s="22"/>
      <c r="OGZ3" s="22"/>
      <c r="OHA3" s="22"/>
      <c r="OHB3" s="22"/>
      <c r="OHC3" s="22"/>
      <c r="OHD3" s="22"/>
      <c r="OHE3" s="22"/>
      <c r="OHF3" s="22"/>
      <c r="OHG3" s="22"/>
      <c r="OHH3" s="22"/>
      <c r="OHI3" s="22"/>
      <c r="OHJ3" s="22"/>
      <c r="OHK3" s="22"/>
      <c r="OHL3" s="22"/>
      <c r="OHM3" s="22"/>
      <c r="OHN3" s="22"/>
      <c r="OHO3" s="22"/>
      <c r="OHP3" s="22"/>
      <c r="OHQ3" s="22"/>
      <c r="OHR3" s="22"/>
      <c r="OHS3" s="22"/>
      <c r="OHT3" s="22"/>
      <c r="OHU3" s="22"/>
      <c r="OHV3" s="22"/>
      <c r="OHW3" s="22"/>
      <c r="OHX3" s="22"/>
      <c r="OHY3" s="22"/>
      <c r="OHZ3" s="22"/>
      <c r="OIA3" s="22"/>
      <c r="OIB3" s="22"/>
      <c r="OIC3" s="22"/>
      <c r="OID3" s="22"/>
      <c r="OIE3" s="22"/>
      <c r="OIF3" s="22"/>
      <c r="OIG3" s="22"/>
      <c r="OIH3" s="22"/>
      <c r="OII3" s="22"/>
      <c r="OIJ3" s="22"/>
      <c r="OIK3" s="22"/>
      <c r="OIL3" s="22"/>
      <c r="OIM3" s="22"/>
      <c r="OIN3" s="22"/>
      <c r="OIO3" s="22"/>
      <c r="OIP3" s="22"/>
      <c r="OIQ3" s="22"/>
      <c r="OIR3" s="22"/>
      <c r="OIS3" s="22"/>
      <c r="OIT3" s="22"/>
      <c r="OIU3" s="22"/>
      <c r="OIV3" s="22"/>
      <c r="OIW3" s="22"/>
      <c r="OIX3" s="22"/>
      <c r="OIY3" s="22"/>
      <c r="OIZ3" s="22"/>
      <c r="OJA3" s="22"/>
      <c r="OJB3" s="22"/>
      <c r="OJC3" s="22"/>
      <c r="OJD3" s="22"/>
      <c r="OJE3" s="22"/>
      <c r="OJF3" s="22"/>
      <c r="OJG3" s="22"/>
      <c r="OJH3" s="22"/>
      <c r="OJI3" s="22"/>
      <c r="OJJ3" s="22"/>
      <c r="OJK3" s="22"/>
      <c r="OJL3" s="22"/>
      <c r="OJM3" s="22"/>
      <c r="OJN3" s="22"/>
      <c r="OJO3" s="22"/>
      <c r="OJP3" s="22"/>
      <c r="OJQ3" s="22"/>
      <c r="OJR3" s="22"/>
      <c r="OJS3" s="22"/>
      <c r="OJT3" s="22"/>
      <c r="OJU3" s="22"/>
      <c r="OJV3" s="22"/>
      <c r="OJW3" s="22"/>
      <c r="OJX3" s="22"/>
      <c r="OJY3" s="22"/>
      <c r="OJZ3" s="22"/>
      <c r="OKA3" s="22"/>
      <c r="OKB3" s="22"/>
      <c r="OKC3" s="22"/>
      <c r="OKD3" s="22"/>
      <c r="OKE3" s="22"/>
      <c r="OKF3" s="22"/>
      <c r="OKG3" s="22"/>
      <c r="OKH3" s="22"/>
      <c r="OKI3" s="22"/>
      <c r="OKJ3" s="22"/>
      <c r="OKK3" s="22"/>
      <c r="OKL3" s="22"/>
      <c r="OKM3" s="22"/>
      <c r="OKN3" s="22"/>
      <c r="OKO3" s="22"/>
      <c r="OKP3" s="22"/>
      <c r="OKQ3" s="22"/>
      <c r="OKR3" s="22"/>
      <c r="OKS3" s="22"/>
      <c r="OKT3" s="22"/>
      <c r="OKU3" s="22"/>
      <c r="OKV3" s="22"/>
      <c r="OKW3" s="22"/>
      <c r="OKX3" s="22"/>
      <c r="OKY3" s="22"/>
      <c r="OKZ3" s="22"/>
      <c r="OLA3" s="22"/>
      <c r="OLB3" s="22"/>
      <c r="OLC3" s="22"/>
      <c r="OLD3" s="22"/>
      <c r="OLE3" s="22"/>
      <c r="OLF3" s="22"/>
      <c r="OLG3" s="22"/>
      <c r="OLH3" s="22"/>
      <c r="OLI3" s="22"/>
      <c r="OLJ3" s="22"/>
      <c r="OLK3" s="22"/>
      <c r="OLL3" s="22"/>
      <c r="OLM3" s="22"/>
      <c r="OLN3" s="22"/>
      <c r="OLO3" s="22"/>
      <c r="OLP3" s="22"/>
      <c r="OLQ3" s="22"/>
      <c r="OLR3" s="22"/>
      <c r="OLS3" s="22"/>
      <c r="OLT3" s="22"/>
      <c r="OLU3" s="22"/>
      <c r="OLV3" s="22"/>
      <c r="OLW3" s="22"/>
      <c r="OLX3" s="22"/>
      <c r="OLY3" s="22"/>
      <c r="OLZ3" s="22"/>
      <c r="OMA3" s="22"/>
      <c r="OMB3" s="22"/>
      <c r="OMC3" s="22"/>
      <c r="OMD3" s="22"/>
      <c r="OME3" s="22"/>
      <c r="OMF3" s="22"/>
      <c r="OMG3" s="22"/>
      <c r="OMH3" s="22"/>
      <c r="OMI3" s="22"/>
      <c r="OMJ3" s="22"/>
      <c r="OMK3" s="22"/>
      <c r="OML3" s="22"/>
      <c r="OMM3" s="22"/>
      <c r="OMN3" s="22"/>
      <c r="OMO3" s="22"/>
      <c r="OMP3" s="22"/>
      <c r="OMQ3" s="22"/>
      <c r="OMR3" s="22"/>
      <c r="OMS3" s="22"/>
      <c r="OMT3" s="22"/>
      <c r="OMU3" s="22"/>
      <c r="OMV3" s="22"/>
      <c r="OMW3" s="22"/>
      <c r="OMX3" s="22"/>
      <c r="OMY3" s="22"/>
      <c r="OMZ3" s="22"/>
      <c r="ONA3" s="22"/>
      <c r="ONB3" s="22"/>
      <c r="ONC3" s="22"/>
      <c r="OND3" s="22"/>
      <c r="ONE3" s="22"/>
      <c r="ONF3" s="22"/>
      <c r="ONG3" s="22"/>
      <c r="ONH3" s="22"/>
      <c r="ONI3" s="22"/>
      <c r="ONJ3" s="22"/>
      <c r="ONK3" s="22"/>
      <c r="ONL3" s="22"/>
      <c r="ONM3" s="22"/>
      <c r="ONN3" s="22"/>
      <c r="ONO3" s="22"/>
      <c r="ONP3" s="22"/>
      <c r="ONQ3" s="22"/>
      <c r="ONR3" s="22"/>
      <c r="ONS3" s="22"/>
      <c r="ONT3" s="22"/>
      <c r="ONU3" s="22"/>
      <c r="ONV3" s="22"/>
      <c r="ONW3" s="22"/>
      <c r="ONX3" s="22"/>
      <c r="ONY3" s="22"/>
      <c r="ONZ3" s="22"/>
      <c r="OOA3" s="22"/>
      <c r="OOB3" s="22"/>
      <c r="OOC3" s="22"/>
      <c r="OOD3" s="22"/>
      <c r="OOE3" s="22"/>
      <c r="OOF3" s="22"/>
      <c r="OOG3" s="22"/>
      <c r="OOH3" s="22"/>
      <c r="OOI3" s="22"/>
      <c r="OOJ3" s="22"/>
      <c r="OOK3" s="22"/>
      <c r="OOL3" s="22"/>
      <c r="OOM3" s="22"/>
      <c r="OON3" s="22"/>
      <c r="OOO3" s="22"/>
      <c r="OOP3" s="22"/>
      <c r="OOQ3" s="22"/>
      <c r="OOR3" s="22"/>
      <c r="OOS3" s="22"/>
      <c r="OOT3" s="22"/>
      <c r="OOU3" s="22"/>
      <c r="OOV3" s="22"/>
      <c r="OOW3" s="22"/>
      <c r="OOX3" s="22"/>
      <c r="OOY3" s="22"/>
      <c r="OOZ3" s="22"/>
      <c r="OPA3" s="22"/>
      <c r="OPB3" s="22"/>
      <c r="OPC3" s="22"/>
      <c r="OPD3" s="22"/>
      <c r="OPE3" s="22"/>
      <c r="OPF3" s="22"/>
      <c r="OPG3" s="22"/>
      <c r="OPH3" s="22"/>
      <c r="OPI3" s="22"/>
      <c r="OPJ3" s="22"/>
      <c r="OPK3" s="22"/>
      <c r="OPL3" s="22"/>
      <c r="OPM3" s="22"/>
      <c r="OPN3" s="22"/>
      <c r="OPO3" s="22"/>
      <c r="OPP3" s="22"/>
      <c r="OPQ3" s="22"/>
      <c r="OPR3" s="22"/>
      <c r="OPS3" s="22"/>
      <c r="OPT3" s="22"/>
      <c r="OPU3" s="22"/>
      <c r="OPV3" s="22"/>
      <c r="OPW3" s="22"/>
      <c r="OPX3" s="22"/>
      <c r="OPY3" s="22"/>
      <c r="OPZ3" s="22"/>
      <c r="OQA3" s="22"/>
      <c r="OQB3" s="22"/>
      <c r="OQC3" s="22"/>
      <c r="OQD3" s="22"/>
      <c r="OQE3" s="22"/>
      <c r="OQF3" s="22"/>
      <c r="OQG3" s="22"/>
      <c r="OQH3" s="22"/>
      <c r="OQI3" s="22"/>
      <c r="OQJ3" s="22"/>
      <c r="OQK3" s="22"/>
      <c r="OQL3" s="22"/>
      <c r="OQM3" s="22"/>
      <c r="OQN3" s="22"/>
      <c r="OQO3" s="22"/>
      <c r="OQP3" s="22"/>
      <c r="OQQ3" s="22"/>
      <c r="OQR3" s="22"/>
      <c r="OQS3" s="22"/>
      <c r="OQT3" s="22"/>
      <c r="OQU3" s="22"/>
      <c r="OQV3" s="22"/>
      <c r="OQW3" s="22"/>
      <c r="OQX3" s="22"/>
      <c r="OQY3" s="22"/>
      <c r="OQZ3" s="22"/>
      <c r="ORA3" s="22"/>
      <c r="ORB3" s="22"/>
      <c r="ORC3" s="22"/>
      <c r="ORD3" s="22"/>
      <c r="ORE3" s="22"/>
      <c r="ORF3" s="22"/>
      <c r="ORG3" s="22"/>
      <c r="ORH3" s="22"/>
      <c r="ORI3" s="22"/>
      <c r="ORJ3" s="22"/>
      <c r="ORK3" s="22"/>
      <c r="ORL3" s="22"/>
      <c r="ORM3" s="22"/>
      <c r="ORN3" s="22"/>
      <c r="ORO3" s="22"/>
      <c r="ORP3" s="22"/>
      <c r="ORQ3" s="22"/>
      <c r="ORR3" s="22"/>
      <c r="ORS3" s="22"/>
      <c r="ORT3" s="22"/>
      <c r="ORU3" s="22"/>
      <c r="ORV3" s="22"/>
      <c r="ORW3" s="22"/>
      <c r="ORX3" s="22"/>
      <c r="ORY3" s="22"/>
      <c r="ORZ3" s="22"/>
      <c r="OSA3" s="22"/>
      <c r="OSB3" s="22"/>
      <c r="OSC3" s="22"/>
      <c r="OSD3" s="22"/>
      <c r="OSE3" s="22"/>
      <c r="OSF3" s="22"/>
      <c r="OSG3" s="22"/>
      <c r="OSH3" s="22"/>
      <c r="OSI3" s="22"/>
      <c r="OSJ3" s="22"/>
      <c r="OSK3" s="22"/>
      <c r="OSL3" s="22"/>
      <c r="OSM3" s="22"/>
      <c r="OSN3" s="22"/>
      <c r="OSO3" s="22"/>
      <c r="OSP3" s="22"/>
      <c r="OSQ3" s="22"/>
      <c r="OSR3" s="22"/>
      <c r="OSS3" s="22"/>
      <c r="OST3" s="22"/>
      <c r="OSU3" s="22"/>
      <c r="OSV3" s="22"/>
      <c r="OSW3" s="22"/>
      <c r="OSX3" s="22"/>
      <c r="OSY3" s="22"/>
      <c r="OSZ3" s="22"/>
      <c r="OTA3" s="22"/>
      <c r="OTB3" s="22"/>
      <c r="OTC3" s="22"/>
      <c r="OTD3" s="22"/>
      <c r="OTE3" s="22"/>
      <c r="OTF3" s="22"/>
      <c r="OTG3" s="22"/>
      <c r="OTH3" s="22"/>
      <c r="OTI3" s="22"/>
      <c r="OTJ3" s="22"/>
      <c r="OTK3" s="22"/>
      <c r="OTL3" s="22"/>
      <c r="OTM3" s="22"/>
      <c r="OTN3" s="22"/>
      <c r="OTO3" s="22"/>
      <c r="OTP3" s="22"/>
      <c r="OTQ3" s="22"/>
      <c r="OTR3" s="22"/>
      <c r="OTS3" s="22"/>
      <c r="OTT3" s="22"/>
      <c r="OTU3" s="22"/>
      <c r="OTV3" s="22"/>
      <c r="OTW3" s="22"/>
      <c r="OTX3" s="22"/>
      <c r="OTY3" s="22"/>
      <c r="OTZ3" s="22"/>
      <c r="OUA3" s="22"/>
      <c r="OUB3" s="22"/>
      <c r="OUC3" s="22"/>
      <c r="OUD3" s="22"/>
      <c r="OUE3" s="22"/>
      <c r="OUF3" s="22"/>
      <c r="OUG3" s="22"/>
      <c r="OUH3" s="22"/>
      <c r="OUI3" s="22"/>
      <c r="OUJ3" s="22"/>
      <c r="OUK3" s="22"/>
      <c r="OUL3" s="22"/>
      <c r="OUM3" s="22"/>
      <c r="OUN3" s="22"/>
      <c r="OUO3" s="22"/>
      <c r="OUP3" s="22"/>
      <c r="OUQ3" s="22"/>
      <c r="OUR3" s="22"/>
      <c r="OUS3" s="22"/>
      <c r="OUT3" s="22"/>
      <c r="OUU3" s="22"/>
      <c r="OUV3" s="22"/>
      <c r="OUW3" s="22"/>
      <c r="OUX3" s="22"/>
      <c r="OUY3" s="22"/>
      <c r="OUZ3" s="22"/>
      <c r="OVA3" s="22"/>
      <c r="OVB3" s="22"/>
      <c r="OVC3" s="22"/>
      <c r="OVD3" s="22"/>
      <c r="OVE3" s="22"/>
      <c r="OVF3" s="22"/>
      <c r="OVG3" s="22"/>
      <c r="OVH3" s="22"/>
      <c r="OVI3" s="22"/>
      <c r="OVJ3" s="22"/>
      <c r="OVK3" s="22"/>
      <c r="OVL3" s="22"/>
      <c r="OVM3" s="22"/>
      <c r="OVN3" s="22"/>
      <c r="OVO3" s="22"/>
      <c r="OVP3" s="22"/>
      <c r="OVQ3" s="22"/>
      <c r="OVR3" s="22"/>
      <c r="OVS3" s="22"/>
      <c r="OVT3" s="22"/>
      <c r="OVU3" s="22"/>
      <c r="OVV3" s="22"/>
      <c r="OVW3" s="22"/>
      <c r="OVX3" s="22"/>
      <c r="OVY3" s="22"/>
      <c r="OVZ3" s="22"/>
      <c r="OWA3" s="22"/>
      <c r="OWB3" s="22"/>
      <c r="OWC3" s="22"/>
      <c r="OWD3" s="22"/>
      <c r="OWE3" s="22"/>
      <c r="OWF3" s="22"/>
      <c r="OWG3" s="22"/>
      <c r="OWH3" s="22"/>
      <c r="OWI3" s="22"/>
      <c r="OWJ3" s="22"/>
      <c r="OWK3" s="22"/>
      <c r="OWL3" s="22"/>
      <c r="OWM3" s="22"/>
      <c r="OWN3" s="22"/>
      <c r="OWO3" s="22"/>
      <c r="OWP3" s="22"/>
      <c r="OWQ3" s="22"/>
      <c r="OWR3" s="22"/>
      <c r="OWS3" s="22"/>
      <c r="OWT3" s="22"/>
      <c r="OWU3" s="22"/>
      <c r="OWV3" s="22"/>
      <c r="OWW3" s="22"/>
      <c r="OWX3" s="22"/>
      <c r="OWY3" s="22"/>
      <c r="OWZ3" s="22"/>
      <c r="OXA3" s="22"/>
      <c r="OXB3" s="22"/>
      <c r="OXC3" s="22"/>
      <c r="OXD3" s="22"/>
      <c r="OXE3" s="22"/>
      <c r="OXF3" s="22"/>
      <c r="OXG3" s="22"/>
      <c r="OXH3" s="22"/>
      <c r="OXI3" s="22"/>
      <c r="OXJ3" s="22"/>
      <c r="OXK3" s="22"/>
      <c r="OXL3" s="22"/>
      <c r="OXM3" s="22"/>
      <c r="OXN3" s="22"/>
      <c r="OXO3" s="22"/>
      <c r="OXP3" s="22"/>
      <c r="OXQ3" s="22"/>
      <c r="OXR3" s="22"/>
      <c r="OXS3" s="22"/>
      <c r="OXT3" s="22"/>
      <c r="OXU3" s="22"/>
      <c r="OXV3" s="22"/>
      <c r="OXW3" s="22"/>
      <c r="OXX3" s="22"/>
      <c r="OXY3" s="22"/>
      <c r="OXZ3" s="22"/>
      <c r="OYA3" s="22"/>
      <c r="OYB3" s="22"/>
      <c r="OYC3" s="22"/>
      <c r="OYD3" s="22"/>
      <c r="OYE3" s="22"/>
      <c r="OYF3" s="22"/>
      <c r="OYG3" s="22"/>
      <c r="OYH3" s="22"/>
      <c r="OYI3" s="22"/>
      <c r="OYJ3" s="22"/>
      <c r="OYK3" s="22"/>
      <c r="OYL3" s="22"/>
      <c r="OYM3" s="22"/>
      <c r="OYN3" s="22"/>
      <c r="OYO3" s="22"/>
      <c r="OYP3" s="22"/>
      <c r="OYQ3" s="22"/>
      <c r="OYR3" s="22"/>
      <c r="OYS3" s="22"/>
      <c r="OYT3" s="22"/>
      <c r="OYU3" s="22"/>
      <c r="OYV3" s="22"/>
      <c r="OYW3" s="22"/>
      <c r="OYX3" s="22"/>
      <c r="OYY3" s="22"/>
      <c r="OYZ3" s="22"/>
      <c r="OZA3" s="22"/>
      <c r="OZB3" s="22"/>
      <c r="OZC3" s="22"/>
      <c r="OZD3" s="22"/>
      <c r="OZE3" s="22"/>
      <c r="OZF3" s="22"/>
      <c r="OZG3" s="22"/>
      <c r="OZH3" s="22"/>
      <c r="OZI3" s="22"/>
      <c r="OZJ3" s="22"/>
      <c r="OZK3" s="22"/>
      <c r="OZL3" s="22"/>
      <c r="OZM3" s="22"/>
      <c r="OZN3" s="22"/>
      <c r="OZO3" s="22"/>
      <c r="OZP3" s="22"/>
      <c r="OZQ3" s="22"/>
      <c r="OZR3" s="22"/>
      <c r="OZS3" s="22"/>
      <c r="OZT3" s="22"/>
      <c r="OZU3" s="22"/>
      <c r="OZV3" s="22"/>
      <c r="OZW3" s="22"/>
      <c r="OZX3" s="22"/>
      <c r="OZY3" s="22"/>
      <c r="OZZ3" s="22"/>
      <c r="PAA3" s="22"/>
      <c r="PAB3" s="22"/>
      <c r="PAC3" s="22"/>
      <c r="PAD3" s="22"/>
      <c r="PAE3" s="22"/>
      <c r="PAF3" s="22"/>
      <c r="PAG3" s="22"/>
      <c r="PAH3" s="22"/>
      <c r="PAI3" s="22"/>
      <c r="PAJ3" s="22"/>
      <c r="PAK3" s="22"/>
      <c r="PAL3" s="22"/>
      <c r="PAM3" s="22"/>
      <c r="PAN3" s="22"/>
      <c r="PAO3" s="22"/>
      <c r="PAP3" s="22"/>
      <c r="PAQ3" s="22"/>
      <c r="PAR3" s="22"/>
      <c r="PAS3" s="22"/>
      <c r="PAT3" s="22"/>
      <c r="PAU3" s="22"/>
      <c r="PAV3" s="22"/>
      <c r="PAW3" s="22"/>
      <c r="PAX3" s="22"/>
      <c r="PAY3" s="22"/>
      <c r="PAZ3" s="22"/>
      <c r="PBA3" s="22"/>
      <c r="PBB3" s="22"/>
      <c r="PBC3" s="22"/>
      <c r="PBD3" s="22"/>
      <c r="PBE3" s="22"/>
      <c r="PBF3" s="22"/>
      <c r="PBG3" s="22"/>
      <c r="PBH3" s="22"/>
      <c r="PBI3" s="22"/>
      <c r="PBJ3" s="22"/>
      <c r="PBK3" s="22"/>
      <c r="PBL3" s="22"/>
      <c r="PBM3" s="22"/>
      <c r="PBN3" s="22"/>
      <c r="PBO3" s="22"/>
      <c r="PBP3" s="22"/>
      <c r="PBQ3" s="22"/>
      <c r="PBR3" s="22"/>
      <c r="PBS3" s="22"/>
      <c r="PBT3" s="22"/>
      <c r="PBU3" s="22"/>
      <c r="PBV3" s="22"/>
      <c r="PBW3" s="22"/>
      <c r="PBX3" s="22"/>
      <c r="PBY3" s="22"/>
      <c r="PBZ3" s="22"/>
      <c r="PCA3" s="22"/>
      <c r="PCB3" s="22"/>
      <c r="PCC3" s="22"/>
      <c r="PCD3" s="22"/>
      <c r="PCE3" s="22"/>
      <c r="PCF3" s="22"/>
      <c r="PCG3" s="22"/>
      <c r="PCH3" s="22"/>
      <c r="PCI3" s="22"/>
      <c r="PCJ3" s="22"/>
      <c r="PCK3" s="22"/>
      <c r="PCL3" s="22"/>
      <c r="PCM3" s="22"/>
      <c r="PCN3" s="22"/>
      <c r="PCO3" s="22"/>
      <c r="PCP3" s="22"/>
      <c r="PCQ3" s="22"/>
      <c r="PCR3" s="22"/>
      <c r="PCS3" s="22"/>
      <c r="PCT3" s="22"/>
      <c r="PCU3" s="22"/>
      <c r="PCV3" s="22"/>
      <c r="PCW3" s="22"/>
      <c r="PCX3" s="22"/>
      <c r="PCY3" s="22"/>
      <c r="PCZ3" s="22"/>
      <c r="PDA3" s="22"/>
      <c r="PDB3" s="22"/>
      <c r="PDC3" s="22"/>
      <c r="PDD3" s="22"/>
      <c r="PDE3" s="22"/>
      <c r="PDF3" s="22"/>
      <c r="PDG3" s="22"/>
      <c r="PDH3" s="22"/>
      <c r="PDI3" s="22"/>
      <c r="PDJ3" s="22"/>
      <c r="PDK3" s="22"/>
      <c r="PDL3" s="22"/>
      <c r="PDM3" s="22"/>
      <c r="PDN3" s="22"/>
      <c r="PDO3" s="22"/>
      <c r="PDP3" s="22"/>
      <c r="PDQ3" s="22"/>
      <c r="PDR3" s="22"/>
      <c r="PDS3" s="22"/>
      <c r="PDT3" s="22"/>
      <c r="PDU3" s="22"/>
      <c r="PDV3" s="22"/>
      <c r="PDW3" s="22"/>
      <c r="PDX3" s="22"/>
      <c r="PDY3" s="22"/>
      <c r="PDZ3" s="22"/>
      <c r="PEA3" s="22"/>
      <c r="PEB3" s="22"/>
      <c r="PEC3" s="22"/>
      <c r="PED3" s="22"/>
      <c r="PEE3" s="22"/>
      <c r="PEF3" s="22"/>
      <c r="PEG3" s="22"/>
      <c r="PEH3" s="22"/>
      <c r="PEI3" s="22"/>
      <c r="PEJ3" s="22"/>
      <c r="PEK3" s="22"/>
      <c r="PEL3" s="22"/>
      <c r="PEM3" s="22"/>
      <c r="PEN3" s="22"/>
      <c r="PEO3" s="22"/>
      <c r="PEP3" s="22"/>
      <c r="PEQ3" s="22"/>
      <c r="PER3" s="22"/>
      <c r="PES3" s="22"/>
      <c r="PET3" s="22"/>
      <c r="PEU3" s="22"/>
      <c r="PEV3" s="22"/>
      <c r="PEW3" s="22"/>
      <c r="PEX3" s="22"/>
      <c r="PEY3" s="22"/>
      <c r="PEZ3" s="22"/>
      <c r="PFA3" s="22"/>
      <c r="PFB3" s="22"/>
      <c r="PFC3" s="22"/>
      <c r="PFD3" s="22"/>
      <c r="PFE3" s="22"/>
      <c r="PFF3" s="22"/>
      <c r="PFG3" s="22"/>
      <c r="PFH3" s="22"/>
      <c r="PFI3" s="22"/>
      <c r="PFJ3" s="22"/>
      <c r="PFK3" s="22"/>
      <c r="PFL3" s="22"/>
      <c r="PFM3" s="22"/>
      <c r="PFN3" s="22"/>
      <c r="PFO3" s="22"/>
      <c r="PFP3" s="22"/>
      <c r="PFQ3" s="22"/>
      <c r="PFR3" s="22"/>
      <c r="PFS3" s="22"/>
      <c r="PFT3" s="22"/>
      <c r="PFU3" s="22"/>
      <c r="PFV3" s="22"/>
      <c r="PFW3" s="22"/>
      <c r="PFX3" s="22"/>
      <c r="PFY3" s="22"/>
      <c r="PFZ3" s="22"/>
      <c r="PGA3" s="22"/>
      <c r="PGB3" s="22"/>
      <c r="PGC3" s="22"/>
      <c r="PGD3" s="22"/>
      <c r="PGE3" s="22"/>
      <c r="PGF3" s="22"/>
      <c r="PGG3" s="22"/>
      <c r="PGH3" s="22"/>
      <c r="PGI3" s="22"/>
      <c r="PGJ3" s="22"/>
      <c r="PGK3" s="22"/>
      <c r="PGL3" s="22"/>
      <c r="PGM3" s="22"/>
      <c r="PGN3" s="22"/>
      <c r="PGO3" s="22"/>
      <c r="PGP3" s="22"/>
      <c r="PGQ3" s="22"/>
      <c r="PGR3" s="22"/>
      <c r="PGS3" s="22"/>
      <c r="PGT3" s="22"/>
      <c r="PGU3" s="22"/>
      <c r="PGV3" s="22"/>
      <c r="PGW3" s="22"/>
      <c r="PGX3" s="22"/>
      <c r="PGY3" s="22"/>
      <c r="PGZ3" s="22"/>
      <c r="PHA3" s="22"/>
      <c r="PHB3" s="22"/>
      <c r="PHC3" s="22"/>
      <c r="PHD3" s="22"/>
      <c r="PHE3" s="22"/>
      <c r="PHF3" s="22"/>
      <c r="PHG3" s="22"/>
      <c r="PHH3" s="22"/>
      <c r="PHI3" s="22"/>
      <c r="PHJ3" s="22"/>
      <c r="PHK3" s="22"/>
      <c r="PHL3" s="22"/>
      <c r="PHM3" s="22"/>
      <c r="PHN3" s="22"/>
      <c r="PHO3" s="22"/>
      <c r="PHP3" s="22"/>
      <c r="PHQ3" s="22"/>
      <c r="PHR3" s="22"/>
      <c r="PHS3" s="22"/>
      <c r="PHT3" s="22"/>
      <c r="PHU3" s="22"/>
      <c r="PHV3" s="22"/>
      <c r="PHW3" s="22"/>
      <c r="PHX3" s="22"/>
      <c r="PHY3" s="22"/>
      <c r="PHZ3" s="22"/>
      <c r="PIA3" s="22"/>
      <c r="PIB3" s="22"/>
      <c r="PIC3" s="22"/>
      <c r="PID3" s="22"/>
      <c r="PIE3" s="22"/>
      <c r="PIF3" s="22"/>
      <c r="PIG3" s="22"/>
      <c r="PIH3" s="22"/>
      <c r="PII3" s="22"/>
      <c r="PIJ3" s="22"/>
      <c r="PIK3" s="22"/>
      <c r="PIL3" s="22"/>
      <c r="PIM3" s="22"/>
      <c r="PIN3" s="22"/>
      <c r="PIO3" s="22"/>
      <c r="PIP3" s="22"/>
      <c r="PIQ3" s="22"/>
      <c r="PIR3" s="22"/>
      <c r="PIS3" s="22"/>
      <c r="PIT3" s="22"/>
      <c r="PIU3" s="22"/>
      <c r="PIV3" s="22"/>
      <c r="PIW3" s="22"/>
      <c r="PIX3" s="22"/>
      <c r="PIY3" s="22"/>
      <c r="PIZ3" s="22"/>
      <c r="PJA3" s="22"/>
      <c r="PJB3" s="22"/>
      <c r="PJC3" s="22"/>
      <c r="PJD3" s="22"/>
      <c r="PJE3" s="22"/>
      <c r="PJF3" s="22"/>
      <c r="PJG3" s="22"/>
      <c r="PJH3" s="22"/>
      <c r="PJI3" s="22"/>
      <c r="PJJ3" s="22"/>
      <c r="PJK3" s="22"/>
      <c r="PJL3" s="22"/>
      <c r="PJM3" s="22"/>
      <c r="PJN3" s="22"/>
      <c r="PJO3" s="22"/>
      <c r="PJP3" s="22"/>
      <c r="PJQ3" s="22"/>
      <c r="PJR3" s="22"/>
      <c r="PJS3" s="22"/>
      <c r="PJT3" s="22"/>
      <c r="PJU3" s="22"/>
      <c r="PJV3" s="22"/>
      <c r="PJW3" s="22"/>
      <c r="PJX3" s="22"/>
      <c r="PJY3" s="22"/>
      <c r="PJZ3" s="22"/>
      <c r="PKA3" s="22"/>
      <c r="PKB3" s="22"/>
      <c r="PKC3" s="22"/>
      <c r="PKD3" s="22"/>
      <c r="PKE3" s="22"/>
      <c r="PKF3" s="22"/>
      <c r="PKG3" s="22"/>
      <c r="PKH3" s="22"/>
      <c r="PKI3" s="22"/>
      <c r="PKJ3" s="22"/>
      <c r="PKK3" s="22"/>
      <c r="PKL3" s="22"/>
      <c r="PKM3" s="22"/>
      <c r="PKN3" s="22"/>
      <c r="PKO3" s="22"/>
      <c r="PKP3" s="22"/>
      <c r="PKQ3" s="22"/>
      <c r="PKR3" s="22"/>
      <c r="PKS3" s="22"/>
      <c r="PKT3" s="22"/>
      <c r="PKU3" s="22"/>
      <c r="PKV3" s="22"/>
      <c r="PKW3" s="22"/>
      <c r="PKX3" s="22"/>
      <c r="PKY3" s="22"/>
      <c r="PKZ3" s="22"/>
      <c r="PLA3" s="22"/>
      <c r="PLB3" s="22"/>
      <c r="PLC3" s="22"/>
      <c r="PLD3" s="22"/>
      <c r="PLE3" s="22"/>
      <c r="PLF3" s="22"/>
      <c r="PLG3" s="22"/>
      <c r="PLH3" s="22"/>
      <c r="PLI3" s="22"/>
      <c r="PLJ3" s="22"/>
      <c r="PLK3" s="22"/>
      <c r="PLL3" s="22"/>
      <c r="PLM3" s="22"/>
      <c r="PLN3" s="22"/>
      <c r="PLO3" s="22"/>
      <c r="PLP3" s="22"/>
      <c r="PLQ3" s="22"/>
      <c r="PLR3" s="22"/>
      <c r="PLS3" s="22"/>
      <c r="PLT3" s="22"/>
      <c r="PLU3" s="22"/>
      <c r="PLV3" s="22"/>
      <c r="PLW3" s="22"/>
      <c r="PLX3" s="22"/>
      <c r="PLY3" s="22"/>
      <c r="PLZ3" s="22"/>
      <c r="PMA3" s="22"/>
      <c r="PMB3" s="22"/>
      <c r="PMC3" s="22"/>
      <c r="PMD3" s="22"/>
      <c r="PME3" s="22"/>
      <c r="PMF3" s="22"/>
      <c r="PMG3" s="22"/>
      <c r="PMH3" s="22"/>
      <c r="PMI3" s="22"/>
      <c r="PMJ3" s="22"/>
      <c r="PMK3" s="22"/>
      <c r="PML3" s="22"/>
      <c r="PMM3" s="22"/>
      <c r="PMN3" s="22"/>
      <c r="PMO3" s="22"/>
      <c r="PMP3" s="22"/>
      <c r="PMQ3" s="22"/>
      <c r="PMR3" s="22"/>
      <c r="PMS3" s="22"/>
      <c r="PMT3" s="22"/>
      <c r="PMU3" s="22"/>
      <c r="PMV3" s="22"/>
      <c r="PMW3" s="22"/>
      <c r="PMX3" s="22"/>
      <c r="PMY3" s="22"/>
      <c r="PMZ3" s="22"/>
      <c r="PNA3" s="22"/>
      <c r="PNB3" s="22"/>
      <c r="PNC3" s="22"/>
      <c r="PND3" s="22"/>
      <c r="PNE3" s="22"/>
      <c r="PNF3" s="22"/>
      <c r="PNG3" s="22"/>
      <c r="PNH3" s="22"/>
      <c r="PNI3" s="22"/>
      <c r="PNJ3" s="22"/>
      <c r="PNK3" s="22"/>
      <c r="PNL3" s="22"/>
      <c r="PNM3" s="22"/>
      <c r="PNN3" s="22"/>
      <c r="PNO3" s="22"/>
      <c r="PNP3" s="22"/>
      <c r="PNQ3" s="22"/>
      <c r="PNR3" s="22"/>
      <c r="PNS3" s="22"/>
      <c r="PNT3" s="22"/>
      <c r="PNU3" s="22"/>
      <c r="PNV3" s="22"/>
      <c r="PNW3" s="22"/>
      <c r="PNX3" s="22"/>
      <c r="PNY3" s="22"/>
      <c r="PNZ3" s="22"/>
      <c r="POA3" s="22"/>
      <c r="POB3" s="22"/>
      <c r="POC3" s="22"/>
      <c r="POD3" s="22"/>
      <c r="POE3" s="22"/>
      <c r="POF3" s="22"/>
      <c r="POG3" s="22"/>
      <c r="POH3" s="22"/>
      <c r="POI3" s="22"/>
      <c r="POJ3" s="22"/>
      <c r="POK3" s="22"/>
      <c r="POL3" s="22"/>
      <c r="POM3" s="22"/>
      <c r="PON3" s="22"/>
      <c r="POO3" s="22"/>
      <c r="POP3" s="22"/>
      <c r="POQ3" s="22"/>
      <c r="POR3" s="22"/>
      <c r="POS3" s="22"/>
      <c r="POT3" s="22"/>
      <c r="POU3" s="22"/>
      <c r="POV3" s="22"/>
      <c r="POW3" s="22"/>
      <c r="POX3" s="22"/>
      <c r="POY3" s="22"/>
      <c r="POZ3" s="22"/>
      <c r="PPA3" s="22"/>
      <c r="PPB3" s="22"/>
      <c r="PPC3" s="22"/>
      <c r="PPD3" s="22"/>
      <c r="PPE3" s="22"/>
      <c r="PPF3" s="22"/>
      <c r="PPG3" s="22"/>
      <c r="PPH3" s="22"/>
      <c r="PPI3" s="22"/>
      <c r="PPJ3" s="22"/>
      <c r="PPK3" s="22"/>
      <c r="PPL3" s="22"/>
      <c r="PPM3" s="22"/>
      <c r="PPN3" s="22"/>
      <c r="PPO3" s="22"/>
      <c r="PPP3" s="22"/>
      <c r="PPQ3" s="22"/>
      <c r="PPR3" s="22"/>
      <c r="PPS3" s="22"/>
      <c r="PPT3" s="22"/>
      <c r="PPU3" s="22"/>
      <c r="PPV3" s="22"/>
      <c r="PPW3" s="22"/>
      <c r="PPX3" s="22"/>
      <c r="PPY3" s="22"/>
      <c r="PPZ3" s="22"/>
      <c r="PQA3" s="22"/>
      <c r="PQB3" s="22"/>
      <c r="PQC3" s="22"/>
      <c r="PQD3" s="22"/>
      <c r="PQE3" s="22"/>
      <c r="PQF3" s="22"/>
      <c r="PQG3" s="22"/>
      <c r="PQH3" s="22"/>
      <c r="PQI3" s="22"/>
      <c r="PQJ3" s="22"/>
      <c r="PQK3" s="22"/>
      <c r="PQL3" s="22"/>
      <c r="PQM3" s="22"/>
      <c r="PQN3" s="22"/>
      <c r="PQO3" s="22"/>
      <c r="PQP3" s="22"/>
      <c r="PQQ3" s="22"/>
      <c r="PQR3" s="22"/>
      <c r="PQS3" s="22"/>
      <c r="PQT3" s="22"/>
      <c r="PQU3" s="22"/>
      <c r="PQV3" s="22"/>
      <c r="PQW3" s="22"/>
      <c r="PQX3" s="22"/>
      <c r="PQY3" s="22"/>
      <c r="PQZ3" s="22"/>
      <c r="PRA3" s="22"/>
      <c r="PRB3" s="22"/>
      <c r="PRC3" s="22"/>
      <c r="PRD3" s="22"/>
      <c r="PRE3" s="22"/>
      <c r="PRF3" s="22"/>
      <c r="PRG3" s="22"/>
      <c r="PRH3" s="22"/>
      <c r="PRI3" s="22"/>
      <c r="PRJ3" s="22"/>
      <c r="PRK3" s="22"/>
      <c r="PRL3" s="22"/>
      <c r="PRM3" s="22"/>
      <c r="PRN3" s="22"/>
      <c r="PRO3" s="22"/>
      <c r="PRP3" s="22"/>
      <c r="PRQ3" s="22"/>
      <c r="PRR3" s="22"/>
      <c r="PRS3" s="22"/>
      <c r="PRT3" s="22"/>
      <c r="PRU3" s="22"/>
      <c r="PRV3" s="22"/>
      <c r="PRW3" s="22"/>
      <c r="PRX3" s="22"/>
      <c r="PRY3" s="22"/>
      <c r="PRZ3" s="22"/>
      <c r="PSA3" s="22"/>
      <c r="PSB3" s="22"/>
      <c r="PSC3" s="22"/>
      <c r="PSD3" s="22"/>
      <c r="PSE3" s="22"/>
      <c r="PSF3" s="22"/>
      <c r="PSG3" s="22"/>
      <c r="PSH3" s="22"/>
      <c r="PSI3" s="22"/>
      <c r="PSJ3" s="22"/>
      <c r="PSK3" s="22"/>
      <c r="PSL3" s="22"/>
      <c r="PSM3" s="22"/>
      <c r="PSN3" s="22"/>
      <c r="PSO3" s="22"/>
      <c r="PSP3" s="22"/>
      <c r="PSQ3" s="22"/>
      <c r="PSR3" s="22"/>
      <c r="PSS3" s="22"/>
      <c r="PST3" s="22"/>
      <c r="PSU3" s="22"/>
      <c r="PSV3" s="22"/>
      <c r="PSW3" s="22"/>
      <c r="PSX3" s="22"/>
      <c r="PSY3" s="22"/>
      <c r="PSZ3" s="22"/>
      <c r="PTA3" s="22"/>
      <c r="PTB3" s="22"/>
      <c r="PTC3" s="22"/>
      <c r="PTD3" s="22"/>
      <c r="PTE3" s="22"/>
      <c r="PTF3" s="22"/>
      <c r="PTG3" s="22"/>
      <c r="PTH3" s="22"/>
      <c r="PTI3" s="22"/>
      <c r="PTJ3" s="22"/>
      <c r="PTK3" s="22"/>
      <c r="PTL3" s="22"/>
      <c r="PTM3" s="22"/>
      <c r="PTN3" s="22"/>
      <c r="PTO3" s="22"/>
      <c r="PTP3" s="22"/>
      <c r="PTQ3" s="22"/>
      <c r="PTR3" s="22"/>
      <c r="PTS3" s="22"/>
      <c r="PTT3" s="22"/>
      <c r="PTU3" s="22"/>
      <c r="PTV3" s="22"/>
      <c r="PTW3" s="22"/>
      <c r="PTX3" s="22"/>
      <c r="PTY3" s="22"/>
      <c r="PTZ3" s="22"/>
      <c r="PUA3" s="22"/>
      <c r="PUB3" s="22"/>
      <c r="PUC3" s="22"/>
      <c r="PUD3" s="22"/>
      <c r="PUE3" s="22"/>
      <c r="PUF3" s="22"/>
      <c r="PUG3" s="22"/>
      <c r="PUH3" s="22"/>
      <c r="PUI3" s="22"/>
      <c r="PUJ3" s="22"/>
      <c r="PUK3" s="22"/>
      <c r="PUL3" s="22"/>
      <c r="PUM3" s="22"/>
      <c r="PUN3" s="22"/>
      <c r="PUO3" s="22"/>
      <c r="PUP3" s="22"/>
      <c r="PUQ3" s="22"/>
      <c r="PUR3" s="22"/>
      <c r="PUS3" s="22"/>
      <c r="PUT3" s="22"/>
      <c r="PUU3" s="22"/>
      <c r="PUV3" s="22"/>
      <c r="PUW3" s="22"/>
      <c r="PUX3" s="22"/>
      <c r="PUY3" s="22"/>
      <c r="PUZ3" s="22"/>
      <c r="PVA3" s="22"/>
      <c r="PVB3" s="22"/>
      <c r="PVC3" s="22"/>
      <c r="PVD3" s="22"/>
      <c r="PVE3" s="22"/>
      <c r="PVF3" s="22"/>
      <c r="PVG3" s="22"/>
      <c r="PVH3" s="22"/>
      <c r="PVI3" s="22"/>
      <c r="PVJ3" s="22"/>
      <c r="PVK3" s="22"/>
      <c r="PVL3" s="22"/>
      <c r="PVM3" s="22"/>
      <c r="PVN3" s="22"/>
      <c r="PVO3" s="22"/>
      <c r="PVP3" s="22"/>
      <c r="PVQ3" s="22"/>
      <c r="PVR3" s="22"/>
      <c r="PVS3" s="22"/>
      <c r="PVT3" s="22"/>
      <c r="PVU3" s="22"/>
      <c r="PVV3" s="22"/>
      <c r="PVW3" s="22"/>
      <c r="PVX3" s="22"/>
      <c r="PVY3" s="22"/>
      <c r="PVZ3" s="22"/>
      <c r="PWA3" s="22"/>
      <c r="PWB3" s="22"/>
      <c r="PWC3" s="22"/>
      <c r="PWD3" s="22"/>
      <c r="PWE3" s="22"/>
      <c r="PWF3" s="22"/>
      <c r="PWG3" s="22"/>
      <c r="PWH3" s="22"/>
      <c r="PWI3" s="22"/>
      <c r="PWJ3" s="22"/>
      <c r="PWK3" s="22"/>
      <c r="PWL3" s="22"/>
      <c r="PWM3" s="22"/>
      <c r="PWN3" s="22"/>
      <c r="PWO3" s="22"/>
      <c r="PWP3" s="22"/>
      <c r="PWQ3" s="22"/>
      <c r="PWR3" s="22"/>
      <c r="PWS3" s="22"/>
      <c r="PWT3" s="22"/>
      <c r="PWU3" s="22"/>
      <c r="PWV3" s="22"/>
      <c r="PWW3" s="22"/>
      <c r="PWX3" s="22"/>
      <c r="PWY3" s="22"/>
      <c r="PWZ3" s="22"/>
      <c r="PXA3" s="22"/>
      <c r="PXB3" s="22"/>
      <c r="PXC3" s="22"/>
      <c r="PXD3" s="22"/>
      <c r="PXE3" s="22"/>
      <c r="PXF3" s="22"/>
      <c r="PXG3" s="22"/>
      <c r="PXH3" s="22"/>
      <c r="PXI3" s="22"/>
      <c r="PXJ3" s="22"/>
      <c r="PXK3" s="22"/>
      <c r="PXL3" s="22"/>
      <c r="PXM3" s="22"/>
      <c r="PXN3" s="22"/>
      <c r="PXO3" s="22"/>
      <c r="PXP3" s="22"/>
      <c r="PXQ3" s="22"/>
      <c r="PXR3" s="22"/>
      <c r="PXS3" s="22"/>
      <c r="PXT3" s="22"/>
      <c r="PXU3" s="22"/>
      <c r="PXV3" s="22"/>
      <c r="PXW3" s="22"/>
      <c r="PXX3" s="22"/>
      <c r="PXY3" s="22"/>
      <c r="PXZ3" s="22"/>
      <c r="PYA3" s="22"/>
      <c r="PYB3" s="22"/>
      <c r="PYC3" s="22"/>
      <c r="PYD3" s="22"/>
      <c r="PYE3" s="22"/>
      <c r="PYF3" s="22"/>
      <c r="PYG3" s="22"/>
      <c r="PYH3" s="22"/>
      <c r="PYI3" s="22"/>
      <c r="PYJ3" s="22"/>
      <c r="PYK3" s="22"/>
      <c r="PYL3" s="22"/>
      <c r="PYM3" s="22"/>
      <c r="PYN3" s="22"/>
      <c r="PYO3" s="22"/>
      <c r="PYP3" s="22"/>
      <c r="PYQ3" s="22"/>
      <c r="PYR3" s="22"/>
      <c r="PYS3" s="22"/>
      <c r="PYT3" s="22"/>
      <c r="PYU3" s="22"/>
      <c r="PYV3" s="22"/>
      <c r="PYW3" s="22"/>
      <c r="PYX3" s="22"/>
      <c r="PYY3" s="22"/>
      <c r="PYZ3" s="22"/>
      <c r="PZA3" s="22"/>
      <c r="PZB3" s="22"/>
      <c r="PZC3" s="22"/>
      <c r="PZD3" s="22"/>
      <c r="PZE3" s="22"/>
      <c r="PZF3" s="22"/>
      <c r="PZG3" s="22"/>
      <c r="PZH3" s="22"/>
      <c r="PZI3" s="22"/>
      <c r="PZJ3" s="22"/>
      <c r="PZK3" s="22"/>
      <c r="PZL3" s="22"/>
      <c r="PZM3" s="22"/>
      <c r="PZN3" s="22"/>
      <c r="PZO3" s="22"/>
      <c r="PZP3" s="22"/>
      <c r="PZQ3" s="22"/>
      <c r="PZR3" s="22"/>
      <c r="PZS3" s="22"/>
      <c r="PZT3" s="22"/>
      <c r="PZU3" s="22"/>
      <c r="PZV3" s="22"/>
      <c r="PZW3" s="22"/>
      <c r="PZX3" s="22"/>
      <c r="PZY3" s="22"/>
      <c r="PZZ3" s="22"/>
      <c r="QAA3" s="22"/>
      <c r="QAB3" s="22"/>
      <c r="QAC3" s="22"/>
      <c r="QAD3" s="22"/>
      <c r="QAE3" s="22"/>
      <c r="QAF3" s="22"/>
      <c r="QAG3" s="22"/>
      <c r="QAH3" s="22"/>
      <c r="QAI3" s="22"/>
      <c r="QAJ3" s="22"/>
      <c r="QAK3" s="22"/>
      <c r="QAL3" s="22"/>
      <c r="QAM3" s="22"/>
      <c r="QAN3" s="22"/>
      <c r="QAO3" s="22"/>
      <c r="QAP3" s="22"/>
      <c r="QAQ3" s="22"/>
      <c r="QAR3" s="22"/>
      <c r="QAS3" s="22"/>
      <c r="QAT3" s="22"/>
      <c r="QAU3" s="22"/>
      <c r="QAV3" s="22"/>
      <c r="QAW3" s="22"/>
      <c r="QAX3" s="22"/>
      <c r="QAY3" s="22"/>
      <c r="QAZ3" s="22"/>
      <c r="QBA3" s="22"/>
      <c r="QBB3" s="22"/>
      <c r="QBC3" s="22"/>
      <c r="QBD3" s="22"/>
      <c r="QBE3" s="22"/>
      <c r="QBF3" s="22"/>
      <c r="QBG3" s="22"/>
      <c r="QBH3" s="22"/>
      <c r="QBI3" s="22"/>
      <c r="QBJ3" s="22"/>
      <c r="QBK3" s="22"/>
      <c r="QBL3" s="22"/>
      <c r="QBM3" s="22"/>
      <c r="QBN3" s="22"/>
      <c r="QBO3" s="22"/>
      <c r="QBP3" s="22"/>
      <c r="QBQ3" s="22"/>
      <c r="QBR3" s="22"/>
      <c r="QBS3" s="22"/>
      <c r="QBT3" s="22"/>
      <c r="QBU3" s="22"/>
      <c r="QBV3" s="22"/>
      <c r="QBW3" s="22"/>
      <c r="QBX3" s="22"/>
      <c r="QBY3" s="22"/>
      <c r="QBZ3" s="22"/>
      <c r="QCA3" s="22"/>
      <c r="QCB3" s="22"/>
      <c r="QCC3" s="22"/>
      <c r="QCD3" s="22"/>
      <c r="QCE3" s="22"/>
      <c r="QCF3" s="22"/>
      <c r="QCG3" s="22"/>
      <c r="QCH3" s="22"/>
      <c r="QCI3" s="22"/>
      <c r="QCJ3" s="22"/>
      <c r="QCK3" s="22"/>
      <c r="QCL3" s="22"/>
      <c r="QCM3" s="22"/>
      <c r="QCN3" s="22"/>
      <c r="QCO3" s="22"/>
      <c r="QCP3" s="22"/>
      <c r="QCQ3" s="22"/>
      <c r="QCR3" s="22"/>
      <c r="QCS3" s="22"/>
      <c r="QCT3" s="22"/>
      <c r="QCU3" s="22"/>
      <c r="QCV3" s="22"/>
      <c r="QCW3" s="22"/>
      <c r="QCX3" s="22"/>
      <c r="QCY3" s="22"/>
      <c r="QCZ3" s="22"/>
      <c r="QDA3" s="22"/>
      <c r="QDB3" s="22"/>
      <c r="QDC3" s="22"/>
      <c r="QDD3" s="22"/>
      <c r="QDE3" s="22"/>
      <c r="QDF3" s="22"/>
      <c r="QDG3" s="22"/>
      <c r="QDH3" s="22"/>
      <c r="QDI3" s="22"/>
      <c r="QDJ3" s="22"/>
      <c r="QDK3" s="22"/>
      <c r="QDL3" s="22"/>
      <c r="QDM3" s="22"/>
      <c r="QDN3" s="22"/>
      <c r="QDO3" s="22"/>
      <c r="QDP3" s="22"/>
      <c r="QDQ3" s="22"/>
      <c r="QDR3" s="22"/>
      <c r="QDS3" s="22"/>
      <c r="QDT3" s="22"/>
      <c r="QDU3" s="22"/>
      <c r="QDV3" s="22"/>
      <c r="QDW3" s="22"/>
      <c r="QDX3" s="22"/>
      <c r="QDY3" s="22"/>
      <c r="QDZ3" s="22"/>
      <c r="QEA3" s="22"/>
      <c r="QEB3" s="22"/>
      <c r="QEC3" s="22"/>
      <c r="QED3" s="22"/>
      <c r="QEE3" s="22"/>
      <c r="QEF3" s="22"/>
      <c r="QEG3" s="22"/>
      <c r="QEH3" s="22"/>
      <c r="QEI3" s="22"/>
      <c r="QEJ3" s="22"/>
      <c r="QEK3" s="22"/>
      <c r="QEL3" s="22"/>
      <c r="QEM3" s="22"/>
      <c r="QEN3" s="22"/>
      <c r="QEO3" s="22"/>
      <c r="QEP3" s="22"/>
      <c r="QEQ3" s="22"/>
      <c r="QER3" s="22"/>
      <c r="QES3" s="22"/>
      <c r="QET3" s="22"/>
      <c r="QEU3" s="22"/>
      <c r="QEV3" s="22"/>
      <c r="QEW3" s="22"/>
      <c r="QEX3" s="22"/>
      <c r="QEY3" s="22"/>
      <c r="QEZ3" s="22"/>
      <c r="QFA3" s="22"/>
      <c r="QFB3" s="22"/>
      <c r="QFC3" s="22"/>
      <c r="QFD3" s="22"/>
      <c r="QFE3" s="22"/>
      <c r="QFF3" s="22"/>
      <c r="QFG3" s="22"/>
      <c r="QFH3" s="22"/>
      <c r="QFI3" s="22"/>
      <c r="QFJ3" s="22"/>
      <c r="QFK3" s="22"/>
      <c r="QFL3" s="22"/>
      <c r="QFM3" s="22"/>
      <c r="QFN3" s="22"/>
      <c r="QFO3" s="22"/>
      <c r="QFP3" s="22"/>
      <c r="QFQ3" s="22"/>
      <c r="QFR3" s="22"/>
      <c r="QFS3" s="22"/>
      <c r="QFT3" s="22"/>
      <c r="QFU3" s="22"/>
      <c r="QFV3" s="22"/>
      <c r="QFW3" s="22"/>
      <c r="QFX3" s="22"/>
      <c r="QFY3" s="22"/>
      <c r="QFZ3" s="22"/>
      <c r="QGA3" s="22"/>
      <c r="QGB3" s="22"/>
      <c r="QGC3" s="22"/>
      <c r="QGD3" s="22"/>
      <c r="QGE3" s="22"/>
      <c r="QGF3" s="22"/>
      <c r="QGG3" s="22"/>
      <c r="QGH3" s="22"/>
      <c r="QGI3" s="22"/>
      <c r="QGJ3" s="22"/>
      <c r="QGK3" s="22"/>
      <c r="QGL3" s="22"/>
      <c r="QGM3" s="22"/>
      <c r="QGN3" s="22"/>
      <c r="QGO3" s="22"/>
      <c r="QGP3" s="22"/>
      <c r="QGQ3" s="22"/>
      <c r="QGR3" s="22"/>
      <c r="QGS3" s="22"/>
      <c r="QGT3" s="22"/>
      <c r="QGU3" s="22"/>
      <c r="QGV3" s="22"/>
      <c r="QGW3" s="22"/>
      <c r="QGX3" s="22"/>
      <c r="QGY3" s="22"/>
      <c r="QGZ3" s="22"/>
      <c r="QHA3" s="22"/>
      <c r="QHB3" s="22"/>
      <c r="QHC3" s="22"/>
      <c r="QHD3" s="22"/>
      <c r="QHE3" s="22"/>
      <c r="QHF3" s="22"/>
      <c r="QHG3" s="22"/>
      <c r="QHH3" s="22"/>
      <c r="QHI3" s="22"/>
      <c r="QHJ3" s="22"/>
      <c r="QHK3" s="22"/>
      <c r="QHL3" s="22"/>
      <c r="QHM3" s="22"/>
      <c r="QHN3" s="22"/>
      <c r="QHO3" s="22"/>
      <c r="QHP3" s="22"/>
      <c r="QHQ3" s="22"/>
      <c r="QHR3" s="22"/>
      <c r="QHS3" s="22"/>
      <c r="QHT3" s="22"/>
      <c r="QHU3" s="22"/>
      <c r="QHV3" s="22"/>
      <c r="QHW3" s="22"/>
      <c r="QHX3" s="22"/>
      <c r="QHY3" s="22"/>
      <c r="QHZ3" s="22"/>
      <c r="QIA3" s="22"/>
      <c r="QIB3" s="22"/>
      <c r="QIC3" s="22"/>
      <c r="QID3" s="22"/>
      <c r="QIE3" s="22"/>
      <c r="QIF3" s="22"/>
      <c r="QIG3" s="22"/>
      <c r="QIH3" s="22"/>
      <c r="QII3" s="22"/>
      <c r="QIJ3" s="22"/>
      <c r="QIK3" s="22"/>
      <c r="QIL3" s="22"/>
      <c r="QIM3" s="22"/>
      <c r="QIN3" s="22"/>
      <c r="QIO3" s="22"/>
      <c r="QIP3" s="22"/>
      <c r="QIQ3" s="22"/>
      <c r="QIR3" s="22"/>
      <c r="QIS3" s="22"/>
      <c r="QIT3" s="22"/>
      <c r="QIU3" s="22"/>
      <c r="QIV3" s="22"/>
      <c r="QIW3" s="22"/>
      <c r="QIX3" s="22"/>
      <c r="QIY3" s="22"/>
      <c r="QIZ3" s="22"/>
      <c r="QJA3" s="22"/>
      <c r="QJB3" s="22"/>
      <c r="QJC3" s="22"/>
      <c r="QJD3" s="22"/>
      <c r="QJE3" s="22"/>
      <c r="QJF3" s="22"/>
      <c r="QJG3" s="22"/>
      <c r="QJH3" s="22"/>
      <c r="QJI3" s="22"/>
      <c r="QJJ3" s="22"/>
      <c r="QJK3" s="22"/>
      <c r="QJL3" s="22"/>
      <c r="QJM3" s="22"/>
      <c r="QJN3" s="22"/>
      <c r="QJO3" s="22"/>
      <c r="QJP3" s="22"/>
      <c r="QJQ3" s="22"/>
      <c r="QJR3" s="22"/>
      <c r="QJS3" s="22"/>
      <c r="QJT3" s="22"/>
      <c r="QJU3" s="22"/>
      <c r="QJV3" s="22"/>
      <c r="QJW3" s="22"/>
      <c r="QJX3" s="22"/>
      <c r="QJY3" s="22"/>
      <c r="QJZ3" s="22"/>
      <c r="QKA3" s="22"/>
      <c r="QKB3" s="22"/>
      <c r="QKC3" s="22"/>
      <c r="QKD3" s="22"/>
      <c r="QKE3" s="22"/>
      <c r="QKF3" s="22"/>
      <c r="QKG3" s="22"/>
      <c r="QKH3" s="22"/>
      <c r="QKI3" s="22"/>
      <c r="QKJ3" s="22"/>
      <c r="QKK3" s="22"/>
      <c r="QKL3" s="22"/>
      <c r="QKM3" s="22"/>
      <c r="QKN3" s="22"/>
      <c r="QKO3" s="22"/>
      <c r="QKP3" s="22"/>
      <c r="QKQ3" s="22"/>
      <c r="QKR3" s="22"/>
      <c r="QKS3" s="22"/>
      <c r="QKT3" s="22"/>
      <c r="QKU3" s="22"/>
      <c r="QKV3" s="22"/>
      <c r="QKW3" s="22"/>
      <c r="QKX3" s="22"/>
      <c r="QKY3" s="22"/>
      <c r="QKZ3" s="22"/>
      <c r="QLA3" s="22"/>
      <c r="QLB3" s="22"/>
      <c r="QLC3" s="22"/>
      <c r="QLD3" s="22"/>
      <c r="QLE3" s="22"/>
      <c r="QLF3" s="22"/>
      <c r="QLG3" s="22"/>
      <c r="QLH3" s="22"/>
      <c r="QLI3" s="22"/>
      <c r="QLJ3" s="22"/>
      <c r="QLK3" s="22"/>
      <c r="QLL3" s="22"/>
      <c r="QLM3" s="22"/>
      <c r="QLN3" s="22"/>
      <c r="QLO3" s="22"/>
      <c r="QLP3" s="22"/>
      <c r="QLQ3" s="22"/>
      <c r="QLR3" s="22"/>
      <c r="QLS3" s="22"/>
      <c r="QLT3" s="22"/>
      <c r="QLU3" s="22"/>
      <c r="QLV3" s="22"/>
      <c r="QLW3" s="22"/>
      <c r="QLX3" s="22"/>
      <c r="QLY3" s="22"/>
      <c r="QLZ3" s="22"/>
      <c r="QMA3" s="22"/>
      <c r="QMB3" s="22"/>
      <c r="QMC3" s="22"/>
      <c r="QMD3" s="22"/>
      <c r="QME3" s="22"/>
      <c r="QMF3" s="22"/>
      <c r="QMG3" s="22"/>
      <c r="QMH3" s="22"/>
      <c r="QMI3" s="22"/>
      <c r="QMJ3" s="22"/>
      <c r="QMK3" s="22"/>
      <c r="QML3" s="22"/>
      <c r="QMM3" s="22"/>
      <c r="QMN3" s="22"/>
      <c r="QMO3" s="22"/>
      <c r="QMP3" s="22"/>
      <c r="QMQ3" s="22"/>
      <c r="QMR3" s="22"/>
      <c r="QMS3" s="22"/>
      <c r="QMT3" s="22"/>
      <c r="QMU3" s="22"/>
      <c r="QMV3" s="22"/>
      <c r="QMW3" s="22"/>
      <c r="QMX3" s="22"/>
      <c r="QMY3" s="22"/>
      <c r="QMZ3" s="22"/>
      <c r="QNA3" s="22"/>
      <c r="QNB3" s="22"/>
      <c r="QNC3" s="22"/>
      <c r="QND3" s="22"/>
      <c r="QNE3" s="22"/>
      <c r="QNF3" s="22"/>
      <c r="QNG3" s="22"/>
      <c r="QNH3" s="22"/>
      <c r="QNI3" s="22"/>
      <c r="QNJ3" s="22"/>
      <c r="QNK3" s="22"/>
      <c r="QNL3" s="22"/>
      <c r="QNM3" s="22"/>
      <c r="QNN3" s="22"/>
      <c r="QNO3" s="22"/>
      <c r="QNP3" s="22"/>
      <c r="QNQ3" s="22"/>
      <c r="QNR3" s="22"/>
      <c r="QNS3" s="22"/>
      <c r="QNT3" s="22"/>
      <c r="QNU3" s="22"/>
      <c r="QNV3" s="22"/>
      <c r="QNW3" s="22"/>
      <c r="QNX3" s="22"/>
      <c r="QNY3" s="22"/>
      <c r="QNZ3" s="22"/>
      <c r="QOA3" s="22"/>
      <c r="QOB3" s="22"/>
      <c r="QOC3" s="22"/>
      <c r="QOD3" s="22"/>
      <c r="QOE3" s="22"/>
      <c r="QOF3" s="22"/>
      <c r="QOG3" s="22"/>
      <c r="QOH3" s="22"/>
      <c r="QOI3" s="22"/>
      <c r="QOJ3" s="22"/>
      <c r="QOK3" s="22"/>
      <c r="QOL3" s="22"/>
      <c r="QOM3" s="22"/>
      <c r="QON3" s="22"/>
      <c r="QOO3" s="22"/>
      <c r="QOP3" s="22"/>
      <c r="QOQ3" s="22"/>
      <c r="QOR3" s="22"/>
      <c r="QOS3" s="22"/>
      <c r="QOT3" s="22"/>
      <c r="QOU3" s="22"/>
      <c r="QOV3" s="22"/>
      <c r="QOW3" s="22"/>
      <c r="QOX3" s="22"/>
      <c r="QOY3" s="22"/>
      <c r="QOZ3" s="22"/>
      <c r="QPA3" s="22"/>
      <c r="QPB3" s="22"/>
      <c r="QPC3" s="22"/>
      <c r="QPD3" s="22"/>
      <c r="QPE3" s="22"/>
      <c r="QPF3" s="22"/>
      <c r="QPG3" s="22"/>
      <c r="QPH3" s="22"/>
      <c r="QPI3" s="22"/>
      <c r="QPJ3" s="22"/>
      <c r="QPK3" s="22"/>
      <c r="QPL3" s="22"/>
      <c r="QPM3" s="22"/>
      <c r="QPN3" s="22"/>
      <c r="QPO3" s="22"/>
      <c r="QPP3" s="22"/>
      <c r="QPQ3" s="22"/>
      <c r="QPR3" s="22"/>
      <c r="QPS3" s="22"/>
      <c r="QPT3" s="22"/>
      <c r="QPU3" s="22"/>
      <c r="QPV3" s="22"/>
      <c r="QPW3" s="22"/>
      <c r="QPX3" s="22"/>
      <c r="QPY3" s="22"/>
      <c r="QPZ3" s="22"/>
      <c r="QQA3" s="22"/>
      <c r="QQB3" s="22"/>
      <c r="QQC3" s="22"/>
      <c r="QQD3" s="22"/>
      <c r="QQE3" s="22"/>
      <c r="QQF3" s="22"/>
      <c r="QQG3" s="22"/>
      <c r="QQH3" s="22"/>
      <c r="QQI3" s="22"/>
      <c r="QQJ3" s="22"/>
      <c r="QQK3" s="22"/>
      <c r="QQL3" s="22"/>
      <c r="QQM3" s="22"/>
      <c r="QQN3" s="22"/>
      <c r="QQO3" s="22"/>
      <c r="QQP3" s="22"/>
      <c r="QQQ3" s="22"/>
      <c r="QQR3" s="22"/>
      <c r="QQS3" s="22"/>
      <c r="QQT3" s="22"/>
      <c r="QQU3" s="22"/>
      <c r="QQV3" s="22"/>
      <c r="QQW3" s="22"/>
      <c r="QQX3" s="22"/>
      <c r="QQY3" s="22"/>
      <c r="QQZ3" s="22"/>
      <c r="QRA3" s="22"/>
      <c r="QRB3" s="22"/>
      <c r="QRC3" s="22"/>
      <c r="QRD3" s="22"/>
      <c r="QRE3" s="22"/>
      <c r="QRF3" s="22"/>
      <c r="QRG3" s="22"/>
      <c r="QRH3" s="22"/>
      <c r="QRI3" s="22"/>
      <c r="QRJ3" s="22"/>
      <c r="QRK3" s="22"/>
      <c r="QRL3" s="22"/>
      <c r="QRM3" s="22"/>
      <c r="QRN3" s="22"/>
      <c r="QRO3" s="22"/>
      <c r="QRP3" s="22"/>
      <c r="QRQ3" s="22"/>
      <c r="QRR3" s="22"/>
      <c r="QRS3" s="22"/>
      <c r="QRT3" s="22"/>
      <c r="QRU3" s="22"/>
      <c r="QRV3" s="22"/>
      <c r="QRW3" s="22"/>
      <c r="QRX3" s="22"/>
      <c r="QRY3" s="22"/>
      <c r="QRZ3" s="22"/>
      <c r="QSA3" s="22"/>
      <c r="QSB3" s="22"/>
      <c r="QSC3" s="22"/>
      <c r="QSD3" s="22"/>
      <c r="QSE3" s="22"/>
      <c r="QSF3" s="22"/>
      <c r="QSG3" s="22"/>
      <c r="QSH3" s="22"/>
      <c r="QSI3" s="22"/>
      <c r="QSJ3" s="22"/>
      <c r="QSK3" s="22"/>
      <c r="QSL3" s="22"/>
      <c r="QSM3" s="22"/>
      <c r="QSN3" s="22"/>
      <c r="QSO3" s="22"/>
      <c r="QSP3" s="22"/>
      <c r="QSQ3" s="22"/>
      <c r="QSR3" s="22"/>
      <c r="QSS3" s="22"/>
      <c r="QST3" s="22"/>
      <c r="QSU3" s="22"/>
      <c r="QSV3" s="22"/>
      <c r="QSW3" s="22"/>
      <c r="QSX3" s="22"/>
      <c r="QSY3" s="22"/>
      <c r="QSZ3" s="22"/>
      <c r="QTA3" s="22"/>
      <c r="QTB3" s="22"/>
      <c r="QTC3" s="22"/>
      <c r="QTD3" s="22"/>
      <c r="QTE3" s="22"/>
      <c r="QTF3" s="22"/>
      <c r="QTG3" s="22"/>
      <c r="QTH3" s="22"/>
      <c r="QTI3" s="22"/>
      <c r="QTJ3" s="22"/>
      <c r="QTK3" s="22"/>
      <c r="QTL3" s="22"/>
      <c r="QTM3" s="22"/>
      <c r="QTN3" s="22"/>
      <c r="QTO3" s="22"/>
      <c r="QTP3" s="22"/>
      <c r="QTQ3" s="22"/>
      <c r="QTR3" s="22"/>
      <c r="QTS3" s="22"/>
      <c r="QTT3" s="22"/>
      <c r="QTU3" s="22"/>
      <c r="QTV3" s="22"/>
      <c r="QTW3" s="22"/>
      <c r="QTX3" s="22"/>
      <c r="QTY3" s="22"/>
      <c r="QTZ3" s="22"/>
      <c r="QUA3" s="22"/>
      <c r="QUB3" s="22"/>
      <c r="QUC3" s="22"/>
      <c r="QUD3" s="22"/>
      <c r="QUE3" s="22"/>
      <c r="QUF3" s="22"/>
      <c r="QUG3" s="22"/>
      <c r="QUH3" s="22"/>
      <c r="QUI3" s="22"/>
      <c r="QUJ3" s="22"/>
      <c r="QUK3" s="22"/>
      <c r="QUL3" s="22"/>
      <c r="QUM3" s="22"/>
      <c r="QUN3" s="22"/>
      <c r="QUO3" s="22"/>
      <c r="QUP3" s="22"/>
      <c r="QUQ3" s="22"/>
      <c r="QUR3" s="22"/>
      <c r="QUS3" s="22"/>
      <c r="QUT3" s="22"/>
      <c r="QUU3" s="22"/>
      <c r="QUV3" s="22"/>
      <c r="QUW3" s="22"/>
      <c r="QUX3" s="22"/>
      <c r="QUY3" s="22"/>
      <c r="QUZ3" s="22"/>
      <c r="QVA3" s="22"/>
      <c r="QVB3" s="22"/>
      <c r="QVC3" s="22"/>
      <c r="QVD3" s="22"/>
      <c r="QVE3" s="22"/>
      <c r="QVF3" s="22"/>
      <c r="QVG3" s="22"/>
      <c r="QVH3" s="22"/>
      <c r="QVI3" s="22"/>
      <c r="QVJ3" s="22"/>
      <c r="QVK3" s="22"/>
      <c r="QVL3" s="22"/>
      <c r="QVM3" s="22"/>
      <c r="QVN3" s="22"/>
      <c r="QVO3" s="22"/>
      <c r="QVP3" s="22"/>
      <c r="QVQ3" s="22"/>
      <c r="QVR3" s="22"/>
      <c r="QVS3" s="22"/>
      <c r="QVT3" s="22"/>
      <c r="QVU3" s="22"/>
      <c r="QVV3" s="22"/>
      <c r="QVW3" s="22"/>
      <c r="QVX3" s="22"/>
      <c r="QVY3" s="22"/>
      <c r="QVZ3" s="22"/>
      <c r="QWA3" s="22"/>
      <c r="QWB3" s="22"/>
      <c r="QWC3" s="22"/>
      <c r="QWD3" s="22"/>
      <c r="QWE3" s="22"/>
      <c r="QWF3" s="22"/>
      <c r="QWG3" s="22"/>
      <c r="QWH3" s="22"/>
      <c r="QWI3" s="22"/>
      <c r="QWJ3" s="22"/>
      <c r="QWK3" s="22"/>
      <c r="QWL3" s="22"/>
      <c r="QWM3" s="22"/>
      <c r="QWN3" s="22"/>
      <c r="QWO3" s="22"/>
      <c r="QWP3" s="22"/>
      <c r="QWQ3" s="22"/>
      <c r="QWR3" s="22"/>
      <c r="QWS3" s="22"/>
      <c r="QWT3" s="22"/>
      <c r="QWU3" s="22"/>
      <c r="QWV3" s="22"/>
      <c r="QWW3" s="22"/>
      <c r="QWX3" s="22"/>
      <c r="QWY3" s="22"/>
      <c r="QWZ3" s="22"/>
      <c r="QXA3" s="22"/>
      <c r="QXB3" s="22"/>
      <c r="QXC3" s="22"/>
      <c r="QXD3" s="22"/>
      <c r="QXE3" s="22"/>
      <c r="QXF3" s="22"/>
      <c r="QXG3" s="22"/>
      <c r="QXH3" s="22"/>
      <c r="QXI3" s="22"/>
      <c r="QXJ3" s="22"/>
      <c r="QXK3" s="22"/>
      <c r="QXL3" s="22"/>
      <c r="QXM3" s="22"/>
      <c r="QXN3" s="22"/>
      <c r="QXO3" s="22"/>
      <c r="QXP3" s="22"/>
      <c r="QXQ3" s="22"/>
      <c r="QXR3" s="22"/>
      <c r="QXS3" s="22"/>
      <c r="QXT3" s="22"/>
      <c r="QXU3" s="22"/>
      <c r="QXV3" s="22"/>
      <c r="QXW3" s="22"/>
      <c r="QXX3" s="22"/>
      <c r="QXY3" s="22"/>
      <c r="QXZ3" s="22"/>
      <c r="QYA3" s="22"/>
      <c r="QYB3" s="22"/>
      <c r="QYC3" s="22"/>
      <c r="QYD3" s="22"/>
      <c r="QYE3" s="22"/>
      <c r="QYF3" s="22"/>
      <c r="QYG3" s="22"/>
      <c r="QYH3" s="22"/>
      <c r="QYI3" s="22"/>
      <c r="QYJ3" s="22"/>
      <c r="QYK3" s="22"/>
      <c r="QYL3" s="22"/>
      <c r="QYM3" s="22"/>
      <c r="QYN3" s="22"/>
      <c r="QYO3" s="22"/>
      <c r="QYP3" s="22"/>
      <c r="QYQ3" s="22"/>
      <c r="QYR3" s="22"/>
      <c r="QYS3" s="22"/>
      <c r="QYT3" s="22"/>
      <c r="QYU3" s="22"/>
      <c r="QYV3" s="22"/>
      <c r="QYW3" s="22"/>
      <c r="QYX3" s="22"/>
      <c r="QYY3" s="22"/>
      <c r="QYZ3" s="22"/>
      <c r="QZA3" s="22"/>
      <c r="QZB3" s="22"/>
      <c r="QZC3" s="22"/>
      <c r="QZD3" s="22"/>
      <c r="QZE3" s="22"/>
      <c r="QZF3" s="22"/>
      <c r="QZG3" s="22"/>
      <c r="QZH3" s="22"/>
      <c r="QZI3" s="22"/>
      <c r="QZJ3" s="22"/>
      <c r="QZK3" s="22"/>
      <c r="QZL3" s="22"/>
      <c r="QZM3" s="22"/>
      <c r="QZN3" s="22"/>
      <c r="QZO3" s="22"/>
      <c r="QZP3" s="22"/>
      <c r="QZQ3" s="22"/>
      <c r="QZR3" s="22"/>
      <c r="QZS3" s="22"/>
      <c r="QZT3" s="22"/>
      <c r="QZU3" s="22"/>
      <c r="QZV3" s="22"/>
      <c r="QZW3" s="22"/>
      <c r="QZX3" s="22"/>
      <c r="QZY3" s="22"/>
      <c r="QZZ3" s="22"/>
      <c r="RAA3" s="22"/>
      <c r="RAB3" s="22"/>
      <c r="RAC3" s="22"/>
      <c r="RAD3" s="22"/>
      <c r="RAE3" s="22"/>
      <c r="RAF3" s="22"/>
      <c r="RAG3" s="22"/>
      <c r="RAH3" s="22"/>
      <c r="RAI3" s="22"/>
      <c r="RAJ3" s="22"/>
      <c r="RAK3" s="22"/>
      <c r="RAL3" s="22"/>
      <c r="RAM3" s="22"/>
      <c r="RAN3" s="22"/>
      <c r="RAO3" s="22"/>
      <c r="RAP3" s="22"/>
      <c r="RAQ3" s="22"/>
      <c r="RAR3" s="22"/>
      <c r="RAS3" s="22"/>
      <c r="RAT3" s="22"/>
      <c r="RAU3" s="22"/>
      <c r="RAV3" s="22"/>
      <c r="RAW3" s="22"/>
      <c r="RAX3" s="22"/>
      <c r="RAY3" s="22"/>
      <c r="RAZ3" s="22"/>
      <c r="RBA3" s="22"/>
      <c r="RBB3" s="22"/>
      <c r="RBC3" s="22"/>
      <c r="RBD3" s="22"/>
      <c r="RBE3" s="22"/>
      <c r="RBF3" s="22"/>
      <c r="RBG3" s="22"/>
      <c r="RBH3" s="22"/>
      <c r="RBI3" s="22"/>
      <c r="RBJ3" s="22"/>
      <c r="RBK3" s="22"/>
      <c r="RBL3" s="22"/>
      <c r="RBM3" s="22"/>
      <c r="RBN3" s="22"/>
      <c r="RBO3" s="22"/>
      <c r="RBP3" s="22"/>
      <c r="RBQ3" s="22"/>
      <c r="RBR3" s="22"/>
      <c r="RBS3" s="22"/>
      <c r="RBT3" s="22"/>
      <c r="RBU3" s="22"/>
      <c r="RBV3" s="22"/>
      <c r="RBW3" s="22"/>
      <c r="RBX3" s="22"/>
      <c r="RBY3" s="22"/>
      <c r="RBZ3" s="22"/>
      <c r="RCA3" s="22"/>
      <c r="RCB3" s="22"/>
      <c r="RCC3" s="22"/>
      <c r="RCD3" s="22"/>
      <c r="RCE3" s="22"/>
      <c r="RCF3" s="22"/>
      <c r="RCG3" s="22"/>
      <c r="RCH3" s="22"/>
      <c r="RCI3" s="22"/>
      <c r="RCJ3" s="22"/>
      <c r="RCK3" s="22"/>
      <c r="RCL3" s="22"/>
      <c r="RCM3" s="22"/>
      <c r="RCN3" s="22"/>
      <c r="RCO3" s="22"/>
      <c r="RCP3" s="22"/>
      <c r="RCQ3" s="22"/>
      <c r="RCR3" s="22"/>
      <c r="RCS3" s="22"/>
      <c r="RCT3" s="22"/>
      <c r="RCU3" s="22"/>
      <c r="RCV3" s="22"/>
      <c r="RCW3" s="22"/>
      <c r="RCX3" s="22"/>
      <c r="RCY3" s="22"/>
      <c r="RCZ3" s="22"/>
      <c r="RDA3" s="22"/>
      <c r="RDB3" s="22"/>
      <c r="RDC3" s="22"/>
      <c r="RDD3" s="22"/>
      <c r="RDE3" s="22"/>
      <c r="RDF3" s="22"/>
      <c r="RDG3" s="22"/>
      <c r="RDH3" s="22"/>
      <c r="RDI3" s="22"/>
      <c r="RDJ3" s="22"/>
      <c r="RDK3" s="22"/>
      <c r="RDL3" s="22"/>
      <c r="RDM3" s="22"/>
      <c r="RDN3" s="22"/>
      <c r="RDO3" s="22"/>
      <c r="RDP3" s="22"/>
      <c r="RDQ3" s="22"/>
      <c r="RDR3" s="22"/>
      <c r="RDS3" s="22"/>
      <c r="RDT3" s="22"/>
      <c r="RDU3" s="22"/>
      <c r="RDV3" s="22"/>
      <c r="RDW3" s="22"/>
      <c r="RDX3" s="22"/>
      <c r="RDY3" s="22"/>
      <c r="RDZ3" s="22"/>
      <c r="REA3" s="22"/>
      <c r="REB3" s="22"/>
      <c r="REC3" s="22"/>
      <c r="RED3" s="22"/>
      <c r="REE3" s="22"/>
      <c r="REF3" s="22"/>
      <c r="REG3" s="22"/>
      <c r="REH3" s="22"/>
      <c r="REI3" s="22"/>
      <c r="REJ3" s="22"/>
      <c r="REK3" s="22"/>
      <c r="REL3" s="22"/>
      <c r="REM3" s="22"/>
      <c r="REN3" s="22"/>
      <c r="REO3" s="22"/>
      <c r="REP3" s="22"/>
      <c r="REQ3" s="22"/>
      <c r="RER3" s="22"/>
      <c r="RES3" s="22"/>
      <c r="RET3" s="22"/>
      <c r="REU3" s="22"/>
      <c r="REV3" s="22"/>
      <c r="REW3" s="22"/>
      <c r="REX3" s="22"/>
      <c r="REY3" s="22"/>
      <c r="REZ3" s="22"/>
      <c r="RFA3" s="22"/>
      <c r="RFB3" s="22"/>
      <c r="RFC3" s="22"/>
      <c r="RFD3" s="22"/>
      <c r="RFE3" s="22"/>
      <c r="RFF3" s="22"/>
      <c r="RFG3" s="22"/>
      <c r="RFH3" s="22"/>
      <c r="RFI3" s="22"/>
      <c r="RFJ3" s="22"/>
      <c r="RFK3" s="22"/>
      <c r="RFL3" s="22"/>
      <c r="RFM3" s="22"/>
      <c r="RFN3" s="22"/>
      <c r="RFO3" s="22"/>
      <c r="RFP3" s="22"/>
      <c r="RFQ3" s="22"/>
      <c r="RFR3" s="22"/>
      <c r="RFS3" s="22"/>
      <c r="RFT3" s="22"/>
      <c r="RFU3" s="22"/>
      <c r="RFV3" s="22"/>
      <c r="RFW3" s="22"/>
      <c r="RFX3" s="22"/>
      <c r="RFY3" s="22"/>
      <c r="RFZ3" s="22"/>
      <c r="RGA3" s="22"/>
      <c r="RGB3" s="22"/>
      <c r="RGC3" s="22"/>
      <c r="RGD3" s="22"/>
      <c r="RGE3" s="22"/>
      <c r="RGF3" s="22"/>
      <c r="RGG3" s="22"/>
      <c r="RGH3" s="22"/>
      <c r="RGI3" s="22"/>
      <c r="RGJ3" s="22"/>
      <c r="RGK3" s="22"/>
      <c r="RGL3" s="22"/>
      <c r="RGM3" s="22"/>
      <c r="RGN3" s="22"/>
      <c r="RGO3" s="22"/>
      <c r="RGP3" s="22"/>
      <c r="RGQ3" s="22"/>
      <c r="RGR3" s="22"/>
      <c r="RGS3" s="22"/>
      <c r="RGT3" s="22"/>
      <c r="RGU3" s="22"/>
      <c r="RGV3" s="22"/>
      <c r="RGW3" s="22"/>
      <c r="RGX3" s="22"/>
      <c r="RGY3" s="22"/>
      <c r="RGZ3" s="22"/>
      <c r="RHA3" s="22"/>
      <c r="RHB3" s="22"/>
      <c r="RHC3" s="22"/>
      <c r="RHD3" s="22"/>
      <c r="RHE3" s="22"/>
      <c r="RHF3" s="22"/>
      <c r="RHG3" s="22"/>
      <c r="RHH3" s="22"/>
      <c r="RHI3" s="22"/>
      <c r="RHJ3" s="22"/>
      <c r="RHK3" s="22"/>
      <c r="RHL3" s="22"/>
      <c r="RHM3" s="22"/>
      <c r="RHN3" s="22"/>
      <c r="RHO3" s="22"/>
      <c r="RHP3" s="22"/>
      <c r="RHQ3" s="22"/>
      <c r="RHR3" s="22"/>
      <c r="RHS3" s="22"/>
      <c r="RHT3" s="22"/>
      <c r="RHU3" s="22"/>
      <c r="RHV3" s="22"/>
      <c r="RHW3" s="22"/>
      <c r="RHX3" s="22"/>
      <c r="RHY3" s="22"/>
      <c r="RHZ3" s="22"/>
      <c r="RIA3" s="22"/>
      <c r="RIB3" s="22"/>
      <c r="RIC3" s="22"/>
      <c r="RID3" s="22"/>
      <c r="RIE3" s="22"/>
      <c r="RIF3" s="22"/>
      <c r="RIG3" s="22"/>
      <c r="RIH3" s="22"/>
      <c r="RII3" s="22"/>
      <c r="RIJ3" s="22"/>
      <c r="RIK3" s="22"/>
      <c r="RIL3" s="22"/>
      <c r="RIM3" s="22"/>
      <c r="RIN3" s="22"/>
      <c r="RIO3" s="22"/>
      <c r="RIP3" s="22"/>
      <c r="RIQ3" s="22"/>
      <c r="RIR3" s="22"/>
      <c r="RIS3" s="22"/>
      <c r="RIT3" s="22"/>
      <c r="RIU3" s="22"/>
      <c r="RIV3" s="22"/>
      <c r="RIW3" s="22"/>
      <c r="RIX3" s="22"/>
      <c r="RIY3" s="22"/>
      <c r="RIZ3" s="22"/>
      <c r="RJA3" s="22"/>
      <c r="RJB3" s="22"/>
      <c r="RJC3" s="22"/>
      <c r="RJD3" s="22"/>
      <c r="RJE3" s="22"/>
      <c r="RJF3" s="22"/>
      <c r="RJG3" s="22"/>
      <c r="RJH3" s="22"/>
      <c r="RJI3" s="22"/>
      <c r="RJJ3" s="22"/>
      <c r="RJK3" s="22"/>
      <c r="RJL3" s="22"/>
      <c r="RJM3" s="22"/>
      <c r="RJN3" s="22"/>
      <c r="RJO3" s="22"/>
      <c r="RJP3" s="22"/>
      <c r="RJQ3" s="22"/>
      <c r="RJR3" s="22"/>
      <c r="RJS3" s="22"/>
      <c r="RJT3" s="22"/>
      <c r="RJU3" s="22"/>
      <c r="RJV3" s="22"/>
      <c r="RJW3" s="22"/>
      <c r="RJX3" s="22"/>
      <c r="RJY3" s="22"/>
      <c r="RJZ3" s="22"/>
      <c r="RKA3" s="22"/>
      <c r="RKB3" s="22"/>
      <c r="RKC3" s="22"/>
      <c r="RKD3" s="22"/>
      <c r="RKE3" s="22"/>
      <c r="RKF3" s="22"/>
      <c r="RKG3" s="22"/>
      <c r="RKH3" s="22"/>
      <c r="RKI3" s="22"/>
      <c r="RKJ3" s="22"/>
      <c r="RKK3" s="22"/>
      <c r="RKL3" s="22"/>
      <c r="RKM3" s="22"/>
      <c r="RKN3" s="22"/>
      <c r="RKO3" s="22"/>
      <c r="RKP3" s="22"/>
      <c r="RKQ3" s="22"/>
      <c r="RKR3" s="22"/>
      <c r="RKS3" s="22"/>
      <c r="RKT3" s="22"/>
      <c r="RKU3" s="22"/>
      <c r="RKV3" s="22"/>
      <c r="RKW3" s="22"/>
      <c r="RKX3" s="22"/>
      <c r="RKY3" s="22"/>
      <c r="RKZ3" s="22"/>
      <c r="RLA3" s="22"/>
      <c r="RLB3" s="22"/>
      <c r="RLC3" s="22"/>
      <c r="RLD3" s="22"/>
      <c r="RLE3" s="22"/>
      <c r="RLF3" s="22"/>
      <c r="RLG3" s="22"/>
      <c r="RLH3" s="22"/>
      <c r="RLI3" s="22"/>
      <c r="RLJ3" s="22"/>
      <c r="RLK3" s="22"/>
      <c r="RLL3" s="22"/>
      <c r="RLM3" s="22"/>
      <c r="RLN3" s="22"/>
      <c r="RLO3" s="22"/>
      <c r="RLP3" s="22"/>
      <c r="RLQ3" s="22"/>
      <c r="RLR3" s="22"/>
      <c r="RLS3" s="22"/>
      <c r="RLT3" s="22"/>
      <c r="RLU3" s="22"/>
      <c r="RLV3" s="22"/>
      <c r="RLW3" s="22"/>
      <c r="RLX3" s="22"/>
      <c r="RLY3" s="22"/>
      <c r="RLZ3" s="22"/>
      <c r="RMA3" s="22"/>
      <c r="RMB3" s="22"/>
      <c r="RMC3" s="22"/>
      <c r="RMD3" s="22"/>
      <c r="RME3" s="22"/>
      <c r="RMF3" s="22"/>
      <c r="RMG3" s="22"/>
      <c r="RMH3" s="22"/>
      <c r="RMI3" s="22"/>
      <c r="RMJ3" s="22"/>
      <c r="RMK3" s="22"/>
      <c r="RML3" s="22"/>
      <c r="RMM3" s="22"/>
      <c r="RMN3" s="22"/>
      <c r="RMO3" s="22"/>
      <c r="RMP3" s="22"/>
      <c r="RMQ3" s="22"/>
      <c r="RMR3" s="22"/>
      <c r="RMS3" s="22"/>
      <c r="RMT3" s="22"/>
      <c r="RMU3" s="22"/>
      <c r="RMV3" s="22"/>
      <c r="RMW3" s="22"/>
      <c r="RMX3" s="22"/>
      <c r="RMY3" s="22"/>
      <c r="RMZ3" s="22"/>
      <c r="RNA3" s="22"/>
      <c r="RNB3" s="22"/>
      <c r="RNC3" s="22"/>
      <c r="RND3" s="22"/>
      <c r="RNE3" s="22"/>
      <c r="RNF3" s="22"/>
      <c r="RNG3" s="22"/>
      <c r="RNH3" s="22"/>
      <c r="RNI3" s="22"/>
      <c r="RNJ3" s="22"/>
      <c r="RNK3" s="22"/>
      <c r="RNL3" s="22"/>
      <c r="RNM3" s="22"/>
      <c r="RNN3" s="22"/>
      <c r="RNO3" s="22"/>
      <c r="RNP3" s="22"/>
      <c r="RNQ3" s="22"/>
      <c r="RNR3" s="22"/>
      <c r="RNS3" s="22"/>
      <c r="RNT3" s="22"/>
      <c r="RNU3" s="22"/>
      <c r="RNV3" s="22"/>
      <c r="RNW3" s="22"/>
      <c r="RNX3" s="22"/>
      <c r="RNY3" s="22"/>
      <c r="RNZ3" s="22"/>
      <c r="ROA3" s="22"/>
      <c r="ROB3" s="22"/>
      <c r="ROC3" s="22"/>
      <c r="ROD3" s="22"/>
      <c r="ROE3" s="22"/>
      <c r="ROF3" s="22"/>
      <c r="ROG3" s="22"/>
      <c r="ROH3" s="22"/>
      <c r="ROI3" s="22"/>
      <c r="ROJ3" s="22"/>
      <c r="ROK3" s="22"/>
      <c r="ROL3" s="22"/>
      <c r="ROM3" s="22"/>
      <c r="RON3" s="22"/>
      <c r="ROO3" s="22"/>
      <c r="ROP3" s="22"/>
      <c r="ROQ3" s="22"/>
      <c r="ROR3" s="22"/>
      <c r="ROS3" s="22"/>
      <c r="ROT3" s="22"/>
      <c r="ROU3" s="22"/>
      <c r="ROV3" s="22"/>
      <c r="ROW3" s="22"/>
      <c r="ROX3" s="22"/>
      <c r="ROY3" s="22"/>
      <c r="ROZ3" s="22"/>
      <c r="RPA3" s="22"/>
      <c r="RPB3" s="22"/>
      <c r="RPC3" s="22"/>
      <c r="RPD3" s="22"/>
      <c r="RPE3" s="22"/>
      <c r="RPF3" s="22"/>
      <c r="RPG3" s="22"/>
      <c r="RPH3" s="22"/>
      <c r="RPI3" s="22"/>
      <c r="RPJ3" s="22"/>
      <c r="RPK3" s="22"/>
      <c r="RPL3" s="22"/>
      <c r="RPM3" s="22"/>
      <c r="RPN3" s="22"/>
      <c r="RPO3" s="22"/>
      <c r="RPP3" s="22"/>
      <c r="RPQ3" s="22"/>
      <c r="RPR3" s="22"/>
      <c r="RPS3" s="22"/>
      <c r="RPT3" s="22"/>
      <c r="RPU3" s="22"/>
      <c r="RPV3" s="22"/>
      <c r="RPW3" s="22"/>
      <c r="RPX3" s="22"/>
      <c r="RPY3" s="22"/>
      <c r="RPZ3" s="22"/>
      <c r="RQA3" s="22"/>
      <c r="RQB3" s="22"/>
      <c r="RQC3" s="22"/>
      <c r="RQD3" s="22"/>
      <c r="RQE3" s="22"/>
      <c r="RQF3" s="22"/>
      <c r="RQG3" s="22"/>
      <c r="RQH3" s="22"/>
      <c r="RQI3" s="22"/>
      <c r="RQJ3" s="22"/>
      <c r="RQK3" s="22"/>
      <c r="RQL3" s="22"/>
      <c r="RQM3" s="22"/>
      <c r="RQN3" s="22"/>
      <c r="RQO3" s="22"/>
      <c r="RQP3" s="22"/>
      <c r="RQQ3" s="22"/>
      <c r="RQR3" s="22"/>
      <c r="RQS3" s="22"/>
      <c r="RQT3" s="22"/>
      <c r="RQU3" s="22"/>
      <c r="RQV3" s="22"/>
      <c r="RQW3" s="22"/>
      <c r="RQX3" s="22"/>
      <c r="RQY3" s="22"/>
      <c r="RQZ3" s="22"/>
      <c r="RRA3" s="22"/>
      <c r="RRB3" s="22"/>
      <c r="RRC3" s="22"/>
      <c r="RRD3" s="22"/>
      <c r="RRE3" s="22"/>
      <c r="RRF3" s="22"/>
      <c r="RRG3" s="22"/>
      <c r="RRH3" s="22"/>
      <c r="RRI3" s="22"/>
      <c r="RRJ3" s="22"/>
      <c r="RRK3" s="22"/>
      <c r="RRL3" s="22"/>
      <c r="RRM3" s="22"/>
      <c r="RRN3" s="22"/>
      <c r="RRO3" s="22"/>
      <c r="RRP3" s="22"/>
      <c r="RRQ3" s="22"/>
      <c r="RRR3" s="22"/>
      <c r="RRS3" s="22"/>
      <c r="RRT3" s="22"/>
      <c r="RRU3" s="22"/>
      <c r="RRV3" s="22"/>
      <c r="RRW3" s="22"/>
      <c r="RRX3" s="22"/>
      <c r="RRY3" s="22"/>
      <c r="RRZ3" s="22"/>
      <c r="RSA3" s="22"/>
      <c r="RSB3" s="22"/>
      <c r="RSC3" s="22"/>
      <c r="RSD3" s="22"/>
      <c r="RSE3" s="22"/>
      <c r="RSF3" s="22"/>
      <c r="RSG3" s="22"/>
      <c r="RSH3" s="22"/>
      <c r="RSI3" s="22"/>
      <c r="RSJ3" s="22"/>
      <c r="RSK3" s="22"/>
      <c r="RSL3" s="22"/>
      <c r="RSM3" s="22"/>
      <c r="RSN3" s="22"/>
      <c r="RSO3" s="22"/>
      <c r="RSP3" s="22"/>
      <c r="RSQ3" s="22"/>
      <c r="RSR3" s="22"/>
      <c r="RSS3" s="22"/>
      <c r="RST3" s="22"/>
      <c r="RSU3" s="22"/>
      <c r="RSV3" s="22"/>
      <c r="RSW3" s="22"/>
      <c r="RSX3" s="22"/>
      <c r="RSY3" s="22"/>
      <c r="RSZ3" s="22"/>
      <c r="RTA3" s="22"/>
      <c r="RTB3" s="22"/>
      <c r="RTC3" s="22"/>
      <c r="RTD3" s="22"/>
      <c r="RTE3" s="22"/>
      <c r="RTF3" s="22"/>
      <c r="RTG3" s="22"/>
      <c r="RTH3" s="22"/>
      <c r="RTI3" s="22"/>
      <c r="RTJ3" s="22"/>
      <c r="RTK3" s="22"/>
      <c r="RTL3" s="22"/>
      <c r="RTM3" s="22"/>
      <c r="RTN3" s="22"/>
      <c r="RTO3" s="22"/>
      <c r="RTP3" s="22"/>
      <c r="RTQ3" s="22"/>
      <c r="RTR3" s="22"/>
      <c r="RTS3" s="22"/>
      <c r="RTT3" s="22"/>
      <c r="RTU3" s="22"/>
      <c r="RTV3" s="22"/>
      <c r="RTW3" s="22"/>
      <c r="RTX3" s="22"/>
      <c r="RTY3" s="22"/>
      <c r="RTZ3" s="22"/>
      <c r="RUA3" s="22"/>
      <c r="RUB3" s="22"/>
      <c r="RUC3" s="22"/>
      <c r="RUD3" s="22"/>
      <c r="RUE3" s="22"/>
      <c r="RUF3" s="22"/>
      <c r="RUG3" s="22"/>
      <c r="RUH3" s="22"/>
      <c r="RUI3" s="22"/>
      <c r="RUJ3" s="22"/>
      <c r="RUK3" s="22"/>
      <c r="RUL3" s="22"/>
      <c r="RUM3" s="22"/>
      <c r="RUN3" s="22"/>
      <c r="RUO3" s="22"/>
      <c r="RUP3" s="22"/>
      <c r="RUQ3" s="22"/>
      <c r="RUR3" s="22"/>
      <c r="RUS3" s="22"/>
      <c r="RUT3" s="22"/>
      <c r="RUU3" s="22"/>
      <c r="RUV3" s="22"/>
      <c r="RUW3" s="22"/>
      <c r="RUX3" s="22"/>
      <c r="RUY3" s="22"/>
      <c r="RUZ3" s="22"/>
      <c r="RVA3" s="22"/>
      <c r="RVB3" s="22"/>
      <c r="RVC3" s="22"/>
      <c r="RVD3" s="22"/>
      <c r="RVE3" s="22"/>
      <c r="RVF3" s="22"/>
      <c r="RVG3" s="22"/>
      <c r="RVH3" s="22"/>
      <c r="RVI3" s="22"/>
      <c r="RVJ3" s="22"/>
      <c r="RVK3" s="22"/>
      <c r="RVL3" s="22"/>
      <c r="RVM3" s="22"/>
      <c r="RVN3" s="22"/>
      <c r="RVO3" s="22"/>
      <c r="RVP3" s="22"/>
      <c r="RVQ3" s="22"/>
      <c r="RVR3" s="22"/>
      <c r="RVS3" s="22"/>
      <c r="RVT3" s="22"/>
      <c r="RVU3" s="22"/>
      <c r="RVV3" s="22"/>
      <c r="RVW3" s="22"/>
      <c r="RVX3" s="22"/>
      <c r="RVY3" s="22"/>
      <c r="RVZ3" s="22"/>
      <c r="RWA3" s="22"/>
      <c r="RWB3" s="22"/>
      <c r="RWC3" s="22"/>
      <c r="RWD3" s="22"/>
      <c r="RWE3" s="22"/>
      <c r="RWF3" s="22"/>
      <c r="RWG3" s="22"/>
      <c r="RWH3" s="22"/>
      <c r="RWI3" s="22"/>
      <c r="RWJ3" s="22"/>
      <c r="RWK3" s="22"/>
      <c r="RWL3" s="22"/>
      <c r="RWM3" s="22"/>
      <c r="RWN3" s="22"/>
      <c r="RWO3" s="22"/>
      <c r="RWP3" s="22"/>
      <c r="RWQ3" s="22"/>
      <c r="RWR3" s="22"/>
      <c r="RWS3" s="22"/>
      <c r="RWT3" s="22"/>
      <c r="RWU3" s="22"/>
      <c r="RWV3" s="22"/>
      <c r="RWW3" s="22"/>
      <c r="RWX3" s="22"/>
      <c r="RWY3" s="22"/>
      <c r="RWZ3" s="22"/>
      <c r="RXA3" s="22"/>
      <c r="RXB3" s="22"/>
      <c r="RXC3" s="22"/>
      <c r="RXD3" s="22"/>
      <c r="RXE3" s="22"/>
      <c r="RXF3" s="22"/>
      <c r="RXG3" s="22"/>
      <c r="RXH3" s="22"/>
      <c r="RXI3" s="22"/>
      <c r="RXJ3" s="22"/>
      <c r="RXK3" s="22"/>
      <c r="RXL3" s="22"/>
      <c r="RXM3" s="22"/>
      <c r="RXN3" s="22"/>
      <c r="RXO3" s="22"/>
      <c r="RXP3" s="22"/>
      <c r="RXQ3" s="22"/>
      <c r="RXR3" s="22"/>
      <c r="RXS3" s="22"/>
      <c r="RXT3" s="22"/>
      <c r="RXU3" s="22"/>
      <c r="RXV3" s="22"/>
      <c r="RXW3" s="22"/>
      <c r="RXX3" s="22"/>
      <c r="RXY3" s="22"/>
      <c r="RXZ3" s="22"/>
      <c r="RYA3" s="22"/>
      <c r="RYB3" s="22"/>
      <c r="RYC3" s="22"/>
      <c r="RYD3" s="22"/>
      <c r="RYE3" s="22"/>
      <c r="RYF3" s="22"/>
      <c r="RYG3" s="22"/>
      <c r="RYH3" s="22"/>
      <c r="RYI3" s="22"/>
      <c r="RYJ3" s="22"/>
      <c r="RYK3" s="22"/>
      <c r="RYL3" s="22"/>
      <c r="RYM3" s="22"/>
      <c r="RYN3" s="22"/>
      <c r="RYO3" s="22"/>
      <c r="RYP3" s="22"/>
      <c r="RYQ3" s="22"/>
      <c r="RYR3" s="22"/>
      <c r="RYS3" s="22"/>
      <c r="RYT3" s="22"/>
      <c r="RYU3" s="22"/>
      <c r="RYV3" s="22"/>
      <c r="RYW3" s="22"/>
      <c r="RYX3" s="22"/>
      <c r="RYY3" s="22"/>
      <c r="RYZ3" s="22"/>
      <c r="RZA3" s="22"/>
      <c r="RZB3" s="22"/>
      <c r="RZC3" s="22"/>
      <c r="RZD3" s="22"/>
      <c r="RZE3" s="22"/>
      <c r="RZF3" s="22"/>
      <c r="RZG3" s="22"/>
      <c r="RZH3" s="22"/>
      <c r="RZI3" s="22"/>
      <c r="RZJ3" s="22"/>
      <c r="RZK3" s="22"/>
      <c r="RZL3" s="22"/>
      <c r="RZM3" s="22"/>
      <c r="RZN3" s="22"/>
      <c r="RZO3" s="22"/>
      <c r="RZP3" s="22"/>
      <c r="RZQ3" s="22"/>
      <c r="RZR3" s="22"/>
      <c r="RZS3" s="22"/>
      <c r="RZT3" s="22"/>
      <c r="RZU3" s="22"/>
      <c r="RZV3" s="22"/>
      <c r="RZW3" s="22"/>
      <c r="RZX3" s="22"/>
      <c r="RZY3" s="22"/>
      <c r="RZZ3" s="22"/>
      <c r="SAA3" s="22"/>
      <c r="SAB3" s="22"/>
      <c r="SAC3" s="22"/>
      <c r="SAD3" s="22"/>
      <c r="SAE3" s="22"/>
      <c r="SAF3" s="22"/>
      <c r="SAG3" s="22"/>
      <c r="SAH3" s="22"/>
      <c r="SAI3" s="22"/>
      <c r="SAJ3" s="22"/>
      <c r="SAK3" s="22"/>
      <c r="SAL3" s="22"/>
      <c r="SAM3" s="22"/>
      <c r="SAN3" s="22"/>
      <c r="SAO3" s="22"/>
      <c r="SAP3" s="22"/>
      <c r="SAQ3" s="22"/>
      <c r="SAR3" s="22"/>
      <c r="SAS3" s="22"/>
      <c r="SAT3" s="22"/>
      <c r="SAU3" s="22"/>
      <c r="SAV3" s="22"/>
      <c r="SAW3" s="22"/>
      <c r="SAX3" s="22"/>
      <c r="SAY3" s="22"/>
      <c r="SAZ3" s="22"/>
      <c r="SBA3" s="22"/>
      <c r="SBB3" s="22"/>
      <c r="SBC3" s="22"/>
      <c r="SBD3" s="22"/>
      <c r="SBE3" s="22"/>
      <c r="SBF3" s="22"/>
      <c r="SBG3" s="22"/>
      <c r="SBH3" s="22"/>
      <c r="SBI3" s="22"/>
      <c r="SBJ3" s="22"/>
      <c r="SBK3" s="22"/>
      <c r="SBL3" s="22"/>
      <c r="SBM3" s="22"/>
      <c r="SBN3" s="22"/>
      <c r="SBO3" s="22"/>
      <c r="SBP3" s="22"/>
      <c r="SBQ3" s="22"/>
      <c r="SBR3" s="22"/>
      <c r="SBS3" s="22"/>
      <c r="SBT3" s="22"/>
      <c r="SBU3" s="22"/>
      <c r="SBV3" s="22"/>
      <c r="SBW3" s="22"/>
      <c r="SBX3" s="22"/>
      <c r="SBY3" s="22"/>
      <c r="SBZ3" s="22"/>
      <c r="SCA3" s="22"/>
      <c r="SCB3" s="22"/>
      <c r="SCC3" s="22"/>
      <c r="SCD3" s="22"/>
      <c r="SCE3" s="22"/>
      <c r="SCF3" s="22"/>
      <c r="SCG3" s="22"/>
      <c r="SCH3" s="22"/>
      <c r="SCI3" s="22"/>
      <c r="SCJ3" s="22"/>
      <c r="SCK3" s="22"/>
      <c r="SCL3" s="22"/>
      <c r="SCM3" s="22"/>
      <c r="SCN3" s="22"/>
      <c r="SCO3" s="22"/>
      <c r="SCP3" s="22"/>
      <c r="SCQ3" s="22"/>
      <c r="SCR3" s="22"/>
      <c r="SCS3" s="22"/>
      <c r="SCT3" s="22"/>
      <c r="SCU3" s="22"/>
      <c r="SCV3" s="22"/>
      <c r="SCW3" s="22"/>
      <c r="SCX3" s="22"/>
      <c r="SCY3" s="22"/>
      <c r="SCZ3" s="22"/>
      <c r="SDA3" s="22"/>
      <c r="SDB3" s="22"/>
      <c r="SDC3" s="22"/>
      <c r="SDD3" s="22"/>
      <c r="SDE3" s="22"/>
      <c r="SDF3" s="22"/>
      <c r="SDG3" s="22"/>
      <c r="SDH3" s="22"/>
      <c r="SDI3" s="22"/>
      <c r="SDJ3" s="22"/>
      <c r="SDK3" s="22"/>
      <c r="SDL3" s="22"/>
      <c r="SDM3" s="22"/>
      <c r="SDN3" s="22"/>
      <c r="SDO3" s="22"/>
      <c r="SDP3" s="22"/>
      <c r="SDQ3" s="22"/>
      <c r="SDR3" s="22"/>
      <c r="SDS3" s="22"/>
      <c r="SDT3" s="22"/>
      <c r="SDU3" s="22"/>
      <c r="SDV3" s="22"/>
      <c r="SDW3" s="22"/>
      <c r="SDX3" s="22"/>
      <c r="SDY3" s="22"/>
      <c r="SDZ3" s="22"/>
      <c r="SEA3" s="22"/>
      <c r="SEB3" s="22"/>
      <c r="SEC3" s="22"/>
      <c r="SED3" s="22"/>
      <c r="SEE3" s="22"/>
      <c r="SEF3" s="22"/>
      <c r="SEG3" s="22"/>
      <c r="SEH3" s="22"/>
      <c r="SEI3" s="22"/>
      <c r="SEJ3" s="22"/>
      <c r="SEK3" s="22"/>
      <c r="SEL3" s="22"/>
      <c r="SEM3" s="22"/>
      <c r="SEN3" s="22"/>
      <c r="SEO3" s="22"/>
      <c r="SEP3" s="22"/>
      <c r="SEQ3" s="22"/>
      <c r="SER3" s="22"/>
      <c r="SES3" s="22"/>
      <c r="SET3" s="22"/>
      <c r="SEU3" s="22"/>
      <c r="SEV3" s="22"/>
      <c r="SEW3" s="22"/>
      <c r="SEX3" s="22"/>
      <c r="SEY3" s="22"/>
      <c r="SEZ3" s="22"/>
      <c r="SFA3" s="22"/>
      <c r="SFB3" s="22"/>
      <c r="SFC3" s="22"/>
      <c r="SFD3" s="22"/>
      <c r="SFE3" s="22"/>
      <c r="SFF3" s="22"/>
      <c r="SFG3" s="22"/>
      <c r="SFH3" s="22"/>
      <c r="SFI3" s="22"/>
      <c r="SFJ3" s="22"/>
      <c r="SFK3" s="22"/>
      <c r="SFL3" s="22"/>
      <c r="SFM3" s="22"/>
      <c r="SFN3" s="22"/>
      <c r="SFO3" s="22"/>
      <c r="SFP3" s="22"/>
      <c r="SFQ3" s="22"/>
      <c r="SFR3" s="22"/>
      <c r="SFS3" s="22"/>
      <c r="SFT3" s="22"/>
      <c r="SFU3" s="22"/>
      <c r="SFV3" s="22"/>
      <c r="SFW3" s="22"/>
      <c r="SFX3" s="22"/>
      <c r="SFY3" s="22"/>
      <c r="SFZ3" s="22"/>
      <c r="SGA3" s="22"/>
      <c r="SGB3" s="22"/>
      <c r="SGC3" s="22"/>
      <c r="SGD3" s="22"/>
      <c r="SGE3" s="22"/>
      <c r="SGF3" s="22"/>
      <c r="SGG3" s="22"/>
      <c r="SGH3" s="22"/>
      <c r="SGI3" s="22"/>
      <c r="SGJ3" s="22"/>
      <c r="SGK3" s="22"/>
      <c r="SGL3" s="22"/>
      <c r="SGM3" s="22"/>
      <c r="SGN3" s="22"/>
      <c r="SGO3" s="22"/>
      <c r="SGP3" s="22"/>
      <c r="SGQ3" s="22"/>
      <c r="SGR3" s="22"/>
      <c r="SGS3" s="22"/>
      <c r="SGT3" s="22"/>
      <c r="SGU3" s="22"/>
      <c r="SGV3" s="22"/>
      <c r="SGW3" s="22"/>
      <c r="SGX3" s="22"/>
      <c r="SGY3" s="22"/>
      <c r="SGZ3" s="22"/>
      <c r="SHA3" s="22"/>
      <c r="SHB3" s="22"/>
      <c r="SHC3" s="22"/>
      <c r="SHD3" s="22"/>
      <c r="SHE3" s="22"/>
      <c r="SHF3" s="22"/>
      <c r="SHG3" s="22"/>
      <c r="SHH3" s="22"/>
      <c r="SHI3" s="22"/>
      <c r="SHJ3" s="22"/>
      <c r="SHK3" s="22"/>
      <c r="SHL3" s="22"/>
      <c r="SHM3" s="22"/>
      <c r="SHN3" s="22"/>
      <c r="SHO3" s="22"/>
      <c r="SHP3" s="22"/>
      <c r="SHQ3" s="22"/>
      <c r="SHR3" s="22"/>
      <c r="SHS3" s="22"/>
      <c r="SHT3" s="22"/>
      <c r="SHU3" s="22"/>
      <c r="SHV3" s="22"/>
      <c r="SHW3" s="22"/>
      <c r="SHX3" s="22"/>
      <c r="SHY3" s="22"/>
      <c r="SHZ3" s="22"/>
      <c r="SIA3" s="22"/>
      <c r="SIB3" s="22"/>
      <c r="SIC3" s="22"/>
      <c r="SID3" s="22"/>
      <c r="SIE3" s="22"/>
      <c r="SIF3" s="22"/>
      <c r="SIG3" s="22"/>
      <c r="SIH3" s="22"/>
      <c r="SII3" s="22"/>
      <c r="SIJ3" s="22"/>
      <c r="SIK3" s="22"/>
      <c r="SIL3" s="22"/>
      <c r="SIM3" s="22"/>
      <c r="SIN3" s="22"/>
      <c r="SIO3" s="22"/>
      <c r="SIP3" s="22"/>
      <c r="SIQ3" s="22"/>
      <c r="SIR3" s="22"/>
      <c r="SIS3" s="22"/>
      <c r="SIT3" s="22"/>
      <c r="SIU3" s="22"/>
      <c r="SIV3" s="22"/>
      <c r="SIW3" s="22"/>
      <c r="SIX3" s="22"/>
      <c r="SIY3" s="22"/>
      <c r="SIZ3" s="22"/>
      <c r="SJA3" s="22"/>
      <c r="SJB3" s="22"/>
      <c r="SJC3" s="22"/>
      <c r="SJD3" s="22"/>
      <c r="SJE3" s="22"/>
      <c r="SJF3" s="22"/>
      <c r="SJG3" s="22"/>
      <c r="SJH3" s="22"/>
      <c r="SJI3" s="22"/>
      <c r="SJJ3" s="22"/>
      <c r="SJK3" s="22"/>
      <c r="SJL3" s="22"/>
      <c r="SJM3" s="22"/>
      <c r="SJN3" s="22"/>
      <c r="SJO3" s="22"/>
      <c r="SJP3" s="22"/>
      <c r="SJQ3" s="22"/>
      <c r="SJR3" s="22"/>
      <c r="SJS3" s="22"/>
      <c r="SJT3" s="22"/>
      <c r="SJU3" s="22"/>
      <c r="SJV3" s="22"/>
      <c r="SJW3" s="22"/>
      <c r="SJX3" s="22"/>
      <c r="SJY3" s="22"/>
      <c r="SJZ3" s="22"/>
      <c r="SKA3" s="22"/>
      <c r="SKB3" s="22"/>
      <c r="SKC3" s="22"/>
      <c r="SKD3" s="22"/>
      <c r="SKE3" s="22"/>
      <c r="SKF3" s="22"/>
      <c r="SKG3" s="22"/>
      <c r="SKH3" s="22"/>
      <c r="SKI3" s="22"/>
      <c r="SKJ3" s="22"/>
      <c r="SKK3" s="22"/>
      <c r="SKL3" s="22"/>
      <c r="SKM3" s="22"/>
      <c r="SKN3" s="22"/>
      <c r="SKO3" s="22"/>
      <c r="SKP3" s="22"/>
      <c r="SKQ3" s="22"/>
      <c r="SKR3" s="22"/>
      <c r="SKS3" s="22"/>
      <c r="SKT3" s="22"/>
      <c r="SKU3" s="22"/>
      <c r="SKV3" s="22"/>
      <c r="SKW3" s="22"/>
      <c r="SKX3" s="22"/>
      <c r="SKY3" s="22"/>
      <c r="SKZ3" s="22"/>
      <c r="SLA3" s="22"/>
      <c r="SLB3" s="22"/>
      <c r="SLC3" s="22"/>
      <c r="SLD3" s="22"/>
      <c r="SLE3" s="22"/>
      <c r="SLF3" s="22"/>
      <c r="SLG3" s="22"/>
      <c r="SLH3" s="22"/>
      <c r="SLI3" s="22"/>
      <c r="SLJ3" s="22"/>
      <c r="SLK3" s="22"/>
      <c r="SLL3" s="22"/>
      <c r="SLM3" s="22"/>
      <c r="SLN3" s="22"/>
      <c r="SLO3" s="22"/>
      <c r="SLP3" s="22"/>
      <c r="SLQ3" s="22"/>
      <c r="SLR3" s="22"/>
      <c r="SLS3" s="22"/>
      <c r="SLT3" s="22"/>
      <c r="SLU3" s="22"/>
      <c r="SLV3" s="22"/>
      <c r="SLW3" s="22"/>
      <c r="SLX3" s="22"/>
      <c r="SLY3" s="22"/>
      <c r="SLZ3" s="22"/>
      <c r="SMA3" s="22"/>
      <c r="SMB3" s="22"/>
      <c r="SMC3" s="22"/>
      <c r="SMD3" s="22"/>
      <c r="SME3" s="22"/>
      <c r="SMF3" s="22"/>
      <c r="SMG3" s="22"/>
      <c r="SMH3" s="22"/>
      <c r="SMI3" s="22"/>
      <c r="SMJ3" s="22"/>
      <c r="SMK3" s="22"/>
      <c r="SML3" s="22"/>
      <c r="SMM3" s="22"/>
      <c r="SMN3" s="22"/>
      <c r="SMO3" s="22"/>
      <c r="SMP3" s="22"/>
      <c r="SMQ3" s="22"/>
      <c r="SMR3" s="22"/>
      <c r="SMS3" s="22"/>
      <c r="SMT3" s="22"/>
      <c r="SMU3" s="22"/>
      <c r="SMV3" s="22"/>
      <c r="SMW3" s="22"/>
      <c r="SMX3" s="22"/>
      <c r="SMY3" s="22"/>
      <c r="SMZ3" s="22"/>
      <c r="SNA3" s="22"/>
      <c r="SNB3" s="22"/>
      <c r="SNC3" s="22"/>
      <c r="SND3" s="22"/>
      <c r="SNE3" s="22"/>
      <c r="SNF3" s="22"/>
      <c r="SNG3" s="22"/>
      <c r="SNH3" s="22"/>
      <c r="SNI3" s="22"/>
      <c r="SNJ3" s="22"/>
      <c r="SNK3" s="22"/>
      <c r="SNL3" s="22"/>
      <c r="SNM3" s="22"/>
      <c r="SNN3" s="22"/>
      <c r="SNO3" s="22"/>
      <c r="SNP3" s="22"/>
      <c r="SNQ3" s="22"/>
      <c r="SNR3" s="22"/>
      <c r="SNS3" s="22"/>
      <c r="SNT3" s="22"/>
      <c r="SNU3" s="22"/>
      <c r="SNV3" s="22"/>
      <c r="SNW3" s="22"/>
      <c r="SNX3" s="22"/>
      <c r="SNY3" s="22"/>
      <c r="SNZ3" s="22"/>
      <c r="SOA3" s="22"/>
      <c r="SOB3" s="22"/>
      <c r="SOC3" s="22"/>
      <c r="SOD3" s="22"/>
      <c r="SOE3" s="22"/>
      <c r="SOF3" s="22"/>
      <c r="SOG3" s="22"/>
      <c r="SOH3" s="22"/>
      <c r="SOI3" s="22"/>
      <c r="SOJ3" s="22"/>
      <c r="SOK3" s="22"/>
      <c r="SOL3" s="22"/>
      <c r="SOM3" s="22"/>
      <c r="SON3" s="22"/>
      <c r="SOO3" s="22"/>
      <c r="SOP3" s="22"/>
      <c r="SOQ3" s="22"/>
      <c r="SOR3" s="22"/>
      <c r="SOS3" s="22"/>
      <c r="SOT3" s="22"/>
      <c r="SOU3" s="22"/>
      <c r="SOV3" s="22"/>
      <c r="SOW3" s="22"/>
      <c r="SOX3" s="22"/>
      <c r="SOY3" s="22"/>
      <c r="SOZ3" s="22"/>
      <c r="SPA3" s="22"/>
      <c r="SPB3" s="22"/>
      <c r="SPC3" s="22"/>
      <c r="SPD3" s="22"/>
      <c r="SPE3" s="22"/>
      <c r="SPF3" s="22"/>
      <c r="SPG3" s="22"/>
      <c r="SPH3" s="22"/>
      <c r="SPI3" s="22"/>
      <c r="SPJ3" s="22"/>
      <c r="SPK3" s="22"/>
      <c r="SPL3" s="22"/>
      <c r="SPM3" s="22"/>
      <c r="SPN3" s="22"/>
      <c r="SPO3" s="22"/>
      <c r="SPP3" s="22"/>
      <c r="SPQ3" s="22"/>
      <c r="SPR3" s="22"/>
      <c r="SPS3" s="22"/>
      <c r="SPT3" s="22"/>
      <c r="SPU3" s="22"/>
      <c r="SPV3" s="22"/>
      <c r="SPW3" s="22"/>
      <c r="SPX3" s="22"/>
      <c r="SPY3" s="22"/>
      <c r="SPZ3" s="22"/>
      <c r="SQA3" s="22"/>
      <c r="SQB3" s="22"/>
      <c r="SQC3" s="22"/>
      <c r="SQD3" s="22"/>
      <c r="SQE3" s="22"/>
      <c r="SQF3" s="22"/>
      <c r="SQG3" s="22"/>
      <c r="SQH3" s="22"/>
      <c r="SQI3" s="22"/>
      <c r="SQJ3" s="22"/>
      <c r="SQK3" s="22"/>
      <c r="SQL3" s="22"/>
      <c r="SQM3" s="22"/>
      <c r="SQN3" s="22"/>
      <c r="SQO3" s="22"/>
      <c r="SQP3" s="22"/>
      <c r="SQQ3" s="22"/>
      <c r="SQR3" s="22"/>
      <c r="SQS3" s="22"/>
      <c r="SQT3" s="22"/>
      <c r="SQU3" s="22"/>
      <c r="SQV3" s="22"/>
      <c r="SQW3" s="22"/>
      <c r="SQX3" s="22"/>
      <c r="SQY3" s="22"/>
      <c r="SQZ3" s="22"/>
      <c r="SRA3" s="22"/>
      <c r="SRB3" s="22"/>
      <c r="SRC3" s="22"/>
      <c r="SRD3" s="22"/>
      <c r="SRE3" s="22"/>
      <c r="SRF3" s="22"/>
      <c r="SRG3" s="22"/>
      <c r="SRH3" s="22"/>
      <c r="SRI3" s="22"/>
      <c r="SRJ3" s="22"/>
      <c r="SRK3" s="22"/>
      <c r="SRL3" s="22"/>
      <c r="SRM3" s="22"/>
      <c r="SRN3" s="22"/>
      <c r="SRO3" s="22"/>
      <c r="SRP3" s="22"/>
      <c r="SRQ3" s="22"/>
      <c r="SRR3" s="22"/>
      <c r="SRS3" s="22"/>
      <c r="SRT3" s="22"/>
      <c r="SRU3" s="22"/>
      <c r="SRV3" s="22"/>
      <c r="SRW3" s="22"/>
      <c r="SRX3" s="22"/>
      <c r="SRY3" s="22"/>
      <c r="SRZ3" s="22"/>
      <c r="SSA3" s="22"/>
      <c r="SSB3" s="22"/>
      <c r="SSC3" s="22"/>
      <c r="SSD3" s="22"/>
      <c r="SSE3" s="22"/>
      <c r="SSF3" s="22"/>
      <c r="SSG3" s="22"/>
      <c r="SSH3" s="22"/>
      <c r="SSI3" s="22"/>
      <c r="SSJ3" s="22"/>
      <c r="SSK3" s="22"/>
      <c r="SSL3" s="22"/>
      <c r="SSM3" s="22"/>
      <c r="SSN3" s="22"/>
      <c r="SSO3" s="22"/>
      <c r="SSP3" s="22"/>
      <c r="SSQ3" s="22"/>
      <c r="SSR3" s="22"/>
      <c r="SSS3" s="22"/>
      <c r="SST3" s="22"/>
      <c r="SSU3" s="22"/>
      <c r="SSV3" s="22"/>
      <c r="SSW3" s="22"/>
      <c r="SSX3" s="22"/>
      <c r="SSY3" s="22"/>
      <c r="SSZ3" s="22"/>
      <c r="STA3" s="22"/>
      <c r="STB3" s="22"/>
      <c r="STC3" s="22"/>
      <c r="STD3" s="22"/>
      <c r="STE3" s="22"/>
      <c r="STF3" s="22"/>
      <c r="STG3" s="22"/>
      <c r="STH3" s="22"/>
      <c r="STI3" s="22"/>
      <c r="STJ3" s="22"/>
      <c r="STK3" s="22"/>
      <c r="STL3" s="22"/>
      <c r="STM3" s="22"/>
      <c r="STN3" s="22"/>
      <c r="STO3" s="22"/>
      <c r="STP3" s="22"/>
      <c r="STQ3" s="22"/>
      <c r="STR3" s="22"/>
      <c r="STS3" s="22"/>
      <c r="STT3" s="22"/>
      <c r="STU3" s="22"/>
      <c r="STV3" s="22"/>
      <c r="STW3" s="22"/>
      <c r="STX3" s="22"/>
      <c r="STY3" s="22"/>
      <c r="STZ3" s="22"/>
      <c r="SUA3" s="22"/>
      <c r="SUB3" s="22"/>
      <c r="SUC3" s="22"/>
      <c r="SUD3" s="22"/>
      <c r="SUE3" s="22"/>
      <c r="SUF3" s="22"/>
      <c r="SUG3" s="22"/>
      <c r="SUH3" s="22"/>
      <c r="SUI3" s="22"/>
      <c r="SUJ3" s="22"/>
      <c r="SUK3" s="22"/>
      <c r="SUL3" s="22"/>
      <c r="SUM3" s="22"/>
      <c r="SUN3" s="22"/>
      <c r="SUO3" s="22"/>
      <c r="SUP3" s="22"/>
      <c r="SUQ3" s="22"/>
      <c r="SUR3" s="22"/>
      <c r="SUS3" s="22"/>
      <c r="SUT3" s="22"/>
      <c r="SUU3" s="22"/>
      <c r="SUV3" s="22"/>
      <c r="SUW3" s="22"/>
      <c r="SUX3" s="22"/>
      <c r="SUY3" s="22"/>
      <c r="SUZ3" s="22"/>
      <c r="SVA3" s="22"/>
      <c r="SVB3" s="22"/>
      <c r="SVC3" s="22"/>
      <c r="SVD3" s="22"/>
      <c r="SVE3" s="22"/>
      <c r="SVF3" s="22"/>
      <c r="SVG3" s="22"/>
      <c r="SVH3" s="22"/>
      <c r="SVI3" s="22"/>
      <c r="SVJ3" s="22"/>
      <c r="SVK3" s="22"/>
      <c r="SVL3" s="22"/>
      <c r="SVM3" s="22"/>
      <c r="SVN3" s="22"/>
      <c r="SVO3" s="22"/>
      <c r="SVP3" s="22"/>
      <c r="SVQ3" s="22"/>
      <c r="SVR3" s="22"/>
      <c r="SVS3" s="22"/>
      <c r="SVT3" s="22"/>
      <c r="SVU3" s="22"/>
      <c r="SVV3" s="22"/>
      <c r="SVW3" s="22"/>
      <c r="SVX3" s="22"/>
      <c r="SVY3" s="22"/>
      <c r="SVZ3" s="22"/>
      <c r="SWA3" s="22"/>
      <c r="SWB3" s="22"/>
      <c r="SWC3" s="22"/>
      <c r="SWD3" s="22"/>
      <c r="SWE3" s="22"/>
      <c r="SWF3" s="22"/>
      <c r="SWG3" s="22"/>
      <c r="SWH3" s="22"/>
      <c r="SWI3" s="22"/>
      <c r="SWJ3" s="22"/>
      <c r="SWK3" s="22"/>
      <c r="SWL3" s="22"/>
      <c r="SWM3" s="22"/>
      <c r="SWN3" s="22"/>
      <c r="SWO3" s="22"/>
      <c r="SWP3" s="22"/>
      <c r="SWQ3" s="22"/>
      <c r="SWR3" s="22"/>
      <c r="SWS3" s="22"/>
      <c r="SWT3" s="22"/>
      <c r="SWU3" s="22"/>
      <c r="SWV3" s="22"/>
      <c r="SWW3" s="22"/>
      <c r="SWX3" s="22"/>
      <c r="SWY3" s="22"/>
      <c r="SWZ3" s="22"/>
      <c r="SXA3" s="22"/>
      <c r="SXB3" s="22"/>
      <c r="SXC3" s="22"/>
      <c r="SXD3" s="22"/>
      <c r="SXE3" s="22"/>
      <c r="SXF3" s="22"/>
      <c r="SXG3" s="22"/>
      <c r="SXH3" s="22"/>
      <c r="SXI3" s="22"/>
      <c r="SXJ3" s="22"/>
      <c r="SXK3" s="22"/>
      <c r="SXL3" s="22"/>
      <c r="SXM3" s="22"/>
      <c r="SXN3" s="22"/>
      <c r="SXO3" s="22"/>
      <c r="SXP3" s="22"/>
      <c r="SXQ3" s="22"/>
      <c r="SXR3" s="22"/>
      <c r="SXS3" s="22"/>
      <c r="SXT3" s="22"/>
      <c r="SXU3" s="22"/>
      <c r="SXV3" s="22"/>
      <c r="SXW3" s="22"/>
      <c r="SXX3" s="22"/>
      <c r="SXY3" s="22"/>
      <c r="SXZ3" s="22"/>
      <c r="SYA3" s="22"/>
      <c r="SYB3" s="22"/>
      <c r="SYC3" s="22"/>
      <c r="SYD3" s="22"/>
      <c r="SYE3" s="22"/>
      <c r="SYF3" s="22"/>
      <c r="SYG3" s="22"/>
      <c r="SYH3" s="22"/>
      <c r="SYI3" s="22"/>
      <c r="SYJ3" s="22"/>
      <c r="SYK3" s="22"/>
      <c r="SYL3" s="22"/>
      <c r="SYM3" s="22"/>
      <c r="SYN3" s="22"/>
      <c r="SYO3" s="22"/>
      <c r="SYP3" s="22"/>
      <c r="SYQ3" s="22"/>
      <c r="SYR3" s="22"/>
      <c r="SYS3" s="22"/>
      <c r="SYT3" s="22"/>
      <c r="SYU3" s="22"/>
      <c r="SYV3" s="22"/>
      <c r="SYW3" s="22"/>
      <c r="SYX3" s="22"/>
      <c r="SYY3" s="22"/>
      <c r="SYZ3" s="22"/>
      <c r="SZA3" s="22"/>
      <c r="SZB3" s="22"/>
      <c r="SZC3" s="22"/>
      <c r="SZD3" s="22"/>
      <c r="SZE3" s="22"/>
      <c r="SZF3" s="22"/>
      <c r="SZG3" s="22"/>
      <c r="SZH3" s="22"/>
      <c r="SZI3" s="22"/>
      <c r="SZJ3" s="22"/>
      <c r="SZK3" s="22"/>
      <c r="SZL3" s="22"/>
      <c r="SZM3" s="22"/>
      <c r="SZN3" s="22"/>
      <c r="SZO3" s="22"/>
      <c r="SZP3" s="22"/>
      <c r="SZQ3" s="22"/>
      <c r="SZR3" s="22"/>
      <c r="SZS3" s="22"/>
      <c r="SZT3" s="22"/>
      <c r="SZU3" s="22"/>
      <c r="SZV3" s="22"/>
      <c r="SZW3" s="22"/>
      <c r="SZX3" s="22"/>
      <c r="SZY3" s="22"/>
      <c r="SZZ3" s="22"/>
      <c r="TAA3" s="22"/>
      <c r="TAB3" s="22"/>
      <c r="TAC3" s="22"/>
      <c r="TAD3" s="22"/>
      <c r="TAE3" s="22"/>
      <c r="TAF3" s="22"/>
      <c r="TAG3" s="22"/>
      <c r="TAH3" s="22"/>
      <c r="TAI3" s="22"/>
      <c r="TAJ3" s="22"/>
      <c r="TAK3" s="22"/>
      <c r="TAL3" s="22"/>
      <c r="TAM3" s="22"/>
      <c r="TAN3" s="22"/>
      <c r="TAO3" s="22"/>
      <c r="TAP3" s="22"/>
      <c r="TAQ3" s="22"/>
      <c r="TAR3" s="22"/>
      <c r="TAS3" s="22"/>
      <c r="TAT3" s="22"/>
      <c r="TAU3" s="22"/>
      <c r="TAV3" s="22"/>
      <c r="TAW3" s="22"/>
      <c r="TAX3" s="22"/>
      <c r="TAY3" s="22"/>
      <c r="TAZ3" s="22"/>
      <c r="TBA3" s="22"/>
      <c r="TBB3" s="22"/>
      <c r="TBC3" s="22"/>
      <c r="TBD3" s="22"/>
      <c r="TBE3" s="22"/>
      <c r="TBF3" s="22"/>
      <c r="TBG3" s="22"/>
      <c r="TBH3" s="22"/>
      <c r="TBI3" s="22"/>
      <c r="TBJ3" s="22"/>
      <c r="TBK3" s="22"/>
      <c r="TBL3" s="22"/>
      <c r="TBM3" s="22"/>
      <c r="TBN3" s="22"/>
      <c r="TBO3" s="22"/>
      <c r="TBP3" s="22"/>
      <c r="TBQ3" s="22"/>
      <c r="TBR3" s="22"/>
      <c r="TBS3" s="22"/>
      <c r="TBT3" s="22"/>
      <c r="TBU3" s="22"/>
      <c r="TBV3" s="22"/>
      <c r="TBW3" s="22"/>
      <c r="TBX3" s="22"/>
      <c r="TBY3" s="22"/>
      <c r="TBZ3" s="22"/>
      <c r="TCA3" s="22"/>
      <c r="TCB3" s="22"/>
      <c r="TCC3" s="22"/>
      <c r="TCD3" s="22"/>
      <c r="TCE3" s="22"/>
      <c r="TCF3" s="22"/>
      <c r="TCG3" s="22"/>
      <c r="TCH3" s="22"/>
      <c r="TCI3" s="22"/>
      <c r="TCJ3" s="22"/>
      <c r="TCK3" s="22"/>
      <c r="TCL3" s="22"/>
      <c r="TCM3" s="22"/>
      <c r="TCN3" s="22"/>
      <c r="TCO3" s="22"/>
      <c r="TCP3" s="22"/>
      <c r="TCQ3" s="22"/>
      <c r="TCR3" s="22"/>
      <c r="TCS3" s="22"/>
      <c r="TCT3" s="22"/>
      <c r="TCU3" s="22"/>
      <c r="TCV3" s="22"/>
      <c r="TCW3" s="22"/>
      <c r="TCX3" s="22"/>
      <c r="TCY3" s="22"/>
      <c r="TCZ3" s="22"/>
      <c r="TDA3" s="22"/>
      <c r="TDB3" s="22"/>
      <c r="TDC3" s="22"/>
      <c r="TDD3" s="22"/>
      <c r="TDE3" s="22"/>
      <c r="TDF3" s="22"/>
      <c r="TDG3" s="22"/>
      <c r="TDH3" s="22"/>
      <c r="TDI3" s="22"/>
      <c r="TDJ3" s="22"/>
      <c r="TDK3" s="22"/>
      <c r="TDL3" s="22"/>
      <c r="TDM3" s="22"/>
      <c r="TDN3" s="22"/>
      <c r="TDO3" s="22"/>
      <c r="TDP3" s="22"/>
      <c r="TDQ3" s="22"/>
      <c r="TDR3" s="22"/>
      <c r="TDS3" s="22"/>
      <c r="TDT3" s="22"/>
      <c r="TDU3" s="22"/>
      <c r="TDV3" s="22"/>
      <c r="TDW3" s="22"/>
      <c r="TDX3" s="22"/>
      <c r="TDY3" s="22"/>
      <c r="TDZ3" s="22"/>
      <c r="TEA3" s="22"/>
      <c r="TEB3" s="22"/>
      <c r="TEC3" s="22"/>
      <c r="TED3" s="22"/>
      <c r="TEE3" s="22"/>
      <c r="TEF3" s="22"/>
      <c r="TEG3" s="22"/>
      <c r="TEH3" s="22"/>
      <c r="TEI3" s="22"/>
      <c r="TEJ3" s="22"/>
      <c r="TEK3" s="22"/>
      <c r="TEL3" s="22"/>
      <c r="TEM3" s="22"/>
      <c r="TEN3" s="22"/>
      <c r="TEO3" s="22"/>
      <c r="TEP3" s="22"/>
      <c r="TEQ3" s="22"/>
      <c r="TER3" s="22"/>
      <c r="TES3" s="22"/>
      <c r="TET3" s="22"/>
      <c r="TEU3" s="22"/>
      <c r="TEV3" s="22"/>
      <c r="TEW3" s="22"/>
      <c r="TEX3" s="22"/>
      <c r="TEY3" s="22"/>
      <c r="TEZ3" s="22"/>
      <c r="TFA3" s="22"/>
      <c r="TFB3" s="22"/>
      <c r="TFC3" s="22"/>
      <c r="TFD3" s="22"/>
      <c r="TFE3" s="22"/>
      <c r="TFF3" s="22"/>
      <c r="TFG3" s="22"/>
      <c r="TFH3" s="22"/>
      <c r="TFI3" s="22"/>
      <c r="TFJ3" s="22"/>
      <c r="TFK3" s="22"/>
      <c r="TFL3" s="22"/>
      <c r="TFM3" s="22"/>
      <c r="TFN3" s="22"/>
      <c r="TFO3" s="22"/>
      <c r="TFP3" s="22"/>
      <c r="TFQ3" s="22"/>
      <c r="TFR3" s="22"/>
      <c r="TFS3" s="22"/>
      <c r="TFT3" s="22"/>
      <c r="TFU3" s="22"/>
      <c r="TFV3" s="22"/>
      <c r="TFW3" s="22"/>
      <c r="TFX3" s="22"/>
      <c r="TFY3" s="22"/>
      <c r="TFZ3" s="22"/>
      <c r="TGA3" s="22"/>
      <c r="TGB3" s="22"/>
      <c r="TGC3" s="22"/>
      <c r="TGD3" s="22"/>
      <c r="TGE3" s="22"/>
      <c r="TGF3" s="22"/>
      <c r="TGG3" s="22"/>
      <c r="TGH3" s="22"/>
      <c r="TGI3" s="22"/>
      <c r="TGJ3" s="22"/>
      <c r="TGK3" s="22"/>
      <c r="TGL3" s="22"/>
      <c r="TGM3" s="22"/>
      <c r="TGN3" s="22"/>
      <c r="TGO3" s="22"/>
      <c r="TGP3" s="22"/>
      <c r="TGQ3" s="22"/>
      <c r="TGR3" s="22"/>
      <c r="TGS3" s="22"/>
      <c r="TGT3" s="22"/>
      <c r="TGU3" s="22"/>
      <c r="TGV3" s="22"/>
      <c r="TGW3" s="22"/>
      <c r="TGX3" s="22"/>
      <c r="TGY3" s="22"/>
      <c r="TGZ3" s="22"/>
      <c r="THA3" s="22"/>
      <c r="THB3" s="22"/>
      <c r="THC3" s="22"/>
      <c r="THD3" s="22"/>
      <c r="THE3" s="22"/>
      <c r="THF3" s="22"/>
      <c r="THG3" s="22"/>
      <c r="THH3" s="22"/>
      <c r="THI3" s="22"/>
      <c r="THJ3" s="22"/>
      <c r="THK3" s="22"/>
      <c r="THL3" s="22"/>
      <c r="THM3" s="22"/>
      <c r="THN3" s="22"/>
      <c r="THO3" s="22"/>
      <c r="THP3" s="22"/>
      <c r="THQ3" s="22"/>
      <c r="THR3" s="22"/>
      <c r="THS3" s="22"/>
      <c r="THT3" s="22"/>
      <c r="THU3" s="22"/>
      <c r="THV3" s="22"/>
      <c r="THW3" s="22"/>
      <c r="THX3" s="22"/>
      <c r="THY3" s="22"/>
      <c r="THZ3" s="22"/>
      <c r="TIA3" s="22"/>
      <c r="TIB3" s="22"/>
      <c r="TIC3" s="22"/>
      <c r="TID3" s="22"/>
      <c r="TIE3" s="22"/>
      <c r="TIF3" s="22"/>
      <c r="TIG3" s="22"/>
      <c r="TIH3" s="22"/>
      <c r="TII3" s="22"/>
      <c r="TIJ3" s="22"/>
      <c r="TIK3" s="22"/>
      <c r="TIL3" s="22"/>
      <c r="TIM3" s="22"/>
      <c r="TIN3" s="22"/>
      <c r="TIO3" s="22"/>
      <c r="TIP3" s="22"/>
      <c r="TIQ3" s="22"/>
      <c r="TIR3" s="22"/>
      <c r="TIS3" s="22"/>
      <c r="TIT3" s="22"/>
      <c r="TIU3" s="22"/>
      <c r="TIV3" s="22"/>
      <c r="TIW3" s="22"/>
      <c r="TIX3" s="22"/>
      <c r="TIY3" s="22"/>
      <c r="TIZ3" s="22"/>
      <c r="TJA3" s="22"/>
      <c r="TJB3" s="22"/>
      <c r="TJC3" s="22"/>
      <c r="TJD3" s="22"/>
      <c r="TJE3" s="22"/>
      <c r="TJF3" s="22"/>
      <c r="TJG3" s="22"/>
      <c r="TJH3" s="22"/>
      <c r="TJI3" s="22"/>
      <c r="TJJ3" s="22"/>
      <c r="TJK3" s="22"/>
      <c r="TJL3" s="22"/>
      <c r="TJM3" s="22"/>
      <c r="TJN3" s="22"/>
      <c r="TJO3" s="22"/>
      <c r="TJP3" s="22"/>
      <c r="TJQ3" s="22"/>
      <c r="TJR3" s="22"/>
      <c r="TJS3" s="22"/>
      <c r="TJT3" s="22"/>
      <c r="TJU3" s="22"/>
      <c r="TJV3" s="22"/>
      <c r="TJW3" s="22"/>
      <c r="TJX3" s="22"/>
      <c r="TJY3" s="22"/>
      <c r="TJZ3" s="22"/>
      <c r="TKA3" s="22"/>
      <c r="TKB3" s="22"/>
      <c r="TKC3" s="22"/>
      <c r="TKD3" s="22"/>
      <c r="TKE3" s="22"/>
      <c r="TKF3" s="22"/>
      <c r="TKG3" s="22"/>
      <c r="TKH3" s="22"/>
      <c r="TKI3" s="22"/>
      <c r="TKJ3" s="22"/>
      <c r="TKK3" s="22"/>
      <c r="TKL3" s="22"/>
      <c r="TKM3" s="22"/>
      <c r="TKN3" s="22"/>
      <c r="TKO3" s="22"/>
      <c r="TKP3" s="22"/>
      <c r="TKQ3" s="22"/>
      <c r="TKR3" s="22"/>
      <c r="TKS3" s="22"/>
      <c r="TKT3" s="22"/>
      <c r="TKU3" s="22"/>
      <c r="TKV3" s="22"/>
      <c r="TKW3" s="22"/>
      <c r="TKX3" s="22"/>
      <c r="TKY3" s="22"/>
      <c r="TKZ3" s="22"/>
      <c r="TLA3" s="22"/>
      <c r="TLB3" s="22"/>
      <c r="TLC3" s="22"/>
      <c r="TLD3" s="22"/>
      <c r="TLE3" s="22"/>
      <c r="TLF3" s="22"/>
      <c r="TLG3" s="22"/>
      <c r="TLH3" s="22"/>
      <c r="TLI3" s="22"/>
      <c r="TLJ3" s="22"/>
      <c r="TLK3" s="22"/>
      <c r="TLL3" s="22"/>
      <c r="TLM3" s="22"/>
      <c r="TLN3" s="22"/>
      <c r="TLO3" s="22"/>
      <c r="TLP3" s="22"/>
      <c r="TLQ3" s="22"/>
      <c r="TLR3" s="22"/>
      <c r="TLS3" s="22"/>
      <c r="TLT3" s="22"/>
      <c r="TLU3" s="22"/>
      <c r="TLV3" s="22"/>
      <c r="TLW3" s="22"/>
      <c r="TLX3" s="22"/>
      <c r="TLY3" s="22"/>
      <c r="TLZ3" s="22"/>
      <c r="TMA3" s="22"/>
      <c r="TMB3" s="22"/>
      <c r="TMC3" s="22"/>
      <c r="TMD3" s="22"/>
      <c r="TME3" s="22"/>
      <c r="TMF3" s="22"/>
      <c r="TMG3" s="22"/>
      <c r="TMH3" s="22"/>
      <c r="TMI3" s="22"/>
      <c r="TMJ3" s="22"/>
      <c r="TMK3" s="22"/>
      <c r="TML3" s="22"/>
      <c r="TMM3" s="22"/>
      <c r="TMN3" s="22"/>
      <c r="TMO3" s="22"/>
      <c r="TMP3" s="22"/>
      <c r="TMQ3" s="22"/>
      <c r="TMR3" s="22"/>
      <c r="TMS3" s="22"/>
      <c r="TMT3" s="22"/>
      <c r="TMU3" s="22"/>
      <c r="TMV3" s="22"/>
      <c r="TMW3" s="22"/>
      <c r="TMX3" s="22"/>
      <c r="TMY3" s="22"/>
      <c r="TMZ3" s="22"/>
      <c r="TNA3" s="22"/>
      <c r="TNB3" s="22"/>
      <c r="TNC3" s="22"/>
      <c r="TND3" s="22"/>
      <c r="TNE3" s="22"/>
      <c r="TNF3" s="22"/>
      <c r="TNG3" s="22"/>
      <c r="TNH3" s="22"/>
      <c r="TNI3" s="22"/>
      <c r="TNJ3" s="22"/>
      <c r="TNK3" s="22"/>
      <c r="TNL3" s="22"/>
      <c r="TNM3" s="22"/>
      <c r="TNN3" s="22"/>
      <c r="TNO3" s="22"/>
      <c r="TNP3" s="22"/>
      <c r="TNQ3" s="22"/>
      <c r="TNR3" s="22"/>
      <c r="TNS3" s="22"/>
      <c r="TNT3" s="22"/>
      <c r="TNU3" s="22"/>
      <c r="TNV3" s="22"/>
      <c r="TNW3" s="22"/>
      <c r="TNX3" s="22"/>
      <c r="TNY3" s="22"/>
      <c r="TNZ3" s="22"/>
      <c r="TOA3" s="22"/>
      <c r="TOB3" s="22"/>
      <c r="TOC3" s="22"/>
      <c r="TOD3" s="22"/>
      <c r="TOE3" s="22"/>
      <c r="TOF3" s="22"/>
      <c r="TOG3" s="22"/>
      <c r="TOH3" s="22"/>
      <c r="TOI3" s="22"/>
      <c r="TOJ3" s="22"/>
      <c r="TOK3" s="22"/>
      <c r="TOL3" s="22"/>
      <c r="TOM3" s="22"/>
      <c r="TON3" s="22"/>
      <c r="TOO3" s="22"/>
      <c r="TOP3" s="22"/>
      <c r="TOQ3" s="22"/>
      <c r="TOR3" s="22"/>
      <c r="TOS3" s="22"/>
      <c r="TOT3" s="22"/>
      <c r="TOU3" s="22"/>
      <c r="TOV3" s="22"/>
      <c r="TOW3" s="22"/>
      <c r="TOX3" s="22"/>
      <c r="TOY3" s="22"/>
      <c r="TOZ3" s="22"/>
      <c r="TPA3" s="22"/>
      <c r="TPB3" s="22"/>
      <c r="TPC3" s="22"/>
      <c r="TPD3" s="22"/>
      <c r="TPE3" s="22"/>
      <c r="TPF3" s="22"/>
      <c r="TPG3" s="22"/>
      <c r="TPH3" s="22"/>
      <c r="TPI3" s="22"/>
      <c r="TPJ3" s="22"/>
      <c r="TPK3" s="22"/>
      <c r="TPL3" s="22"/>
      <c r="TPM3" s="22"/>
      <c r="TPN3" s="22"/>
      <c r="TPO3" s="22"/>
      <c r="TPP3" s="22"/>
      <c r="TPQ3" s="22"/>
      <c r="TPR3" s="22"/>
      <c r="TPS3" s="22"/>
      <c r="TPT3" s="22"/>
      <c r="TPU3" s="22"/>
      <c r="TPV3" s="22"/>
      <c r="TPW3" s="22"/>
      <c r="TPX3" s="22"/>
      <c r="TPY3" s="22"/>
      <c r="TPZ3" s="22"/>
      <c r="TQA3" s="22"/>
      <c r="TQB3" s="22"/>
      <c r="TQC3" s="22"/>
      <c r="TQD3" s="22"/>
      <c r="TQE3" s="22"/>
      <c r="TQF3" s="22"/>
      <c r="TQG3" s="22"/>
      <c r="TQH3" s="22"/>
      <c r="TQI3" s="22"/>
      <c r="TQJ3" s="22"/>
      <c r="TQK3" s="22"/>
      <c r="TQL3" s="22"/>
      <c r="TQM3" s="22"/>
      <c r="TQN3" s="22"/>
      <c r="TQO3" s="22"/>
      <c r="TQP3" s="22"/>
      <c r="TQQ3" s="22"/>
      <c r="TQR3" s="22"/>
      <c r="TQS3" s="22"/>
      <c r="TQT3" s="22"/>
      <c r="TQU3" s="22"/>
      <c r="TQV3" s="22"/>
      <c r="TQW3" s="22"/>
      <c r="TQX3" s="22"/>
      <c r="TQY3" s="22"/>
      <c r="TQZ3" s="22"/>
      <c r="TRA3" s="22"/>
      <c r="TRB3" s="22"/>
      <c r="TRC3" s="22"/>
      <c r="TRD3" s="22"/>
      <c r="TRE3" s="22"/>
      <c r="TRF3" s="22"/>
      <c r="TRG3" s="22"/>
      <c r="TRH3" s="22"/>
      <c r="TRI3" s="22"/>
      <c r="TRJ3" s="22"/>
      <c r="TRK3" s="22"/>
      <c r="TRL3" s="22"/>
      <c r="TRM3" s="22"/>
      <c r="TRN3" s="22"/>
      <c r="TRO3" s="22"/>
      <c r="TRP3" s="22"/>
      <c r="TRQ3" s="22"/>
      <c r="TRR3" s="22"/>
      <c r="TRS3" s="22"/>
      <c r="TRT3" s="22"/>
      <c r="TRU3" s="22"/>
      <c r="TRV3" s="22"/>
      <c r="TRW3" s="22"/>
      <c r="TRX3" s="22"/>
      <c r="TRY3" s="22"/>
      <c r="TRZ3" s="22"/>
      <c r="TSA3" s="22"/>
      <c r="TSB3" s="22"/>
      <c r="TSC3" s="22"/>
      <c r="TSD3" s="22"/>
      <c r="TSE3" s="22"/>
      <c r="TSF3" s="22"/>
      <c r="TSG3" s="22"/>
      <c r="TSH3" s="22"/>
      <c r="TSI3" s="22"/>
      <c r="TSJ3" s="22"/>
      <c r="TSK3" s="22"/>
      <c r="TSL3" s="22"/>
      <c r="TSM3" s="22"/>
      <c r="TSN3" s="22"/>
      <c r="TSO3" s="22"/>
      <c r="TSP3" s="22"/>
      <c r="TSQ3" s="22"/>
      <c r="TSR3" s="22"/>
      <c r="TSS3" s="22"/>
      <c r="TST3" s="22"/>
      <c r="TSU3" s="22"/>
      <c r="TSV3" s="22"/>
      <c r="TSW3" s="22"/>
      <c r="TSX3" s="22"/>
      <c r="TSY3" s="22"/>
      <c r="TSZ3" s="22"/>
      <c r="TTA3" s="22"/>
      <c r="TTB3" s="22"/>
      <c r="TTC3" s="22"/>
      <c r="TTD3" s="22"/>
      <c r="TTE3" s="22"/>
      <c r="TTF3" s="22"/>
      <c r="TTG3" s="22"/>
      <c r="TTH3" s="22"/>
      <c r="TTI3" s="22"/>
      <c r="TTJ3" s="22"/>
      <c r="TTK3" s="22"/>
      <c r="TTL3" s="22"/>
      <c r="TTM3" s="22"/>
      <c r="TTN3" s="22"/>
      <c r="TTO3" s="22"/>
      <c r="TTP3" s="22"/>
      <c r="TTQ3" s="22"/>
      <c r="TTR3" s="22"/>
      <c r="TTS3" s="22"/>
      <c r="TTT3" s="22"/>
      <c r="TTU3" s="22"/>
      <c r="TTV3" s="22"/>
      <c r="TTW3" s="22"/>
      <c r="TTX3" s="22"/>
      <c r="TTY3" s="22"/>
      <c r="TTZ3" s="22"/>
      <c r="TUA3" s="22"/>
      <c r="TUB3" s="22"/>
      <c r="TUC3" s="22"/>
      <c r="TUD3" s="22"/>
      <c r="TUE3" s="22"/>
      <c r="TUF3" s="22"/>
      <c r="TUG3" s="22"/>
      <c r="TUH3" s="22"/>
      <c r="TUI3" s="22"/>
      <c r="TUJ3" s="22"/>
      <c r="TUK3" s="22"/>
      <c r="TUL3" s="22"/>
      <c r="TUM3" s="22"/>
      <c r="TUN3" s="22"/>
      <c r="TUO3" s="22"/>
      <c r="TUP3" s="22"/>
      <c r="TUQ3" s="22"/>
      <c r="TUR3" s="22"/>
      <c r="TUS3" s="22"/>
      <c r="TUT3" s="22"/>
      <c r="TUU3" s="22"/>
      <c r="TUV3" s="22"/>
      <c r="TUW3" s="22"/>
      <c r="TUX3" s="22"/>
      <c r="TUY3" s="22"/>
      <c r="TUZ3" s="22"/>
      <c r="TVA3" s="22"/>
      <c r="TVB3" s="22"/>
      <c r="TVC3" s="22"/>
      <c r="TVD3" s="22"/>
      <c r="TVE3" s="22"/>
      <c r="TVF3" s="22"/>
      <c r="TVG3" s="22"/>
      <c r="TVH3" s="22"/>
      <c r="TVI3" s="22"/>
      <c r="TVJ3" s="22"/>
      <c r="TVK3" s="22"/>
      <c r="TVL3" s="22"/>
      <c r="TVM3" s="22"/>
      <c r="TVN3" s="22"/>
      <c r="TVO3" s="22"/>
      <c r="TVP3" s="22"/>
      <c r="TVQ3" s="22"/>
      <c r="TVR3" s="22"/>
      <c r="TVS3" s="22"/>
      <c r="TVT3" s="22"/>
      <c r="TVU3" s="22"/>
      <c r="TVV3" s="22"/>
      <c r="TVW3" s="22"/>
      <c r="TVX3" s="22"/>
      <c r="TVY3" s="22"/>
      <c r="TVZ3" s="22"/>
      <c r="TWA3" s="22"/>
      <c r="TWB3" s="22"/>
      <c r="TWC3" s="22"/>
      <c r="TWD3" s="22"/>
      <c r="TWE3" s="22"/>
      <c r="TWF3" s="22"/>
      <c r="TWG3" s="22"/>
      <c r="TWH3" s="22"/>
      <c r="TWI3" s="22"/>
      <c r="TWJ3" s="22"/>
      <c r="TWK3" s="22"/>
      <c r="TWL3" s="22"/>
      <c r="TWM3" s="22"/>
      <c r="TWN3" s="22"/>
      <c r="TWO3" s="22"/>
      <c r="TWP3" s="22"/>
      <c r="TWQ3" s="22"/>
      <c r="TWR3" s="22"/>
      <c r="TWS3" s="22"/>
      <c r="TWT3" s="22"/>
      <c r="TWU3" s="22"/>
      <c r="TWV3" s="22"/>
      <c r="TWW3" s="22"/>
      <c r="TWX3" s="22"/>
      <c r="TWY3" s="22"/>
      <c r="TWZ3" s="22"/>
      <c r="TXA3" s="22"/>
      <c r="TXB3" s="22"/>
      <c r="TXC3" s="22"/>
      <c r="TXD3" s="22"/>
      <c r="TXE3" s="22"/>
      <c r="TXF3" s="22"/>
      <c r="TXG3" s="22"/>
      <c r="TXH3" s="22"/>
      <c r="TXI3" s="22"/>
      <c r="TXJ3" s="22"/>
      <c r="TXK3" s="22"/>
      <c r="TXL3" s="22"/>
      <c r="TXM3" s="22"/>
      <c r="TXN3" s="22"/>
      <c r="TXO3" s="22"/>
      <c r="TXP3" s="22"/>
      <c r="TXQ3" s="22"/>
      <c r="TXR3" s="22"/>
      <c r="TXS3" s="22"/>
      <c r="TXT3" s="22"/>
      <c r="TXU3" s="22"/>
      <c r="TXV3" s="22"/>
      <c r="TXW3" s="22"/>
      <c r="TXX3" s="22"/>
      <c r="TXY3" s="22"/>
      <c r="TXZ3" s="22"/>
      <c r="TYA3" s="22"/>
      <c r="TYB3" s="22"/>
      <c r="TYC3" s="22"/>
      <c r="TYD3" s="22"/>
      <c r="TYE3" s="22"/>
      <c r="TYF3" s="22"/>
      <c r="TYG3" s="22"/>
      <c r="TYH3" s="22"/>
      <c r="TYI3" s="22"/>
      <c r="TYJ3" s="22"/>
      <c r="TYK3" s="22"/>
      <c r="TYL3" s="22"/>
      <c r="TYM3" s="22"/>
      <c r="TYN3" s="22"/>
      <c r="TYO3" s="22"/>
      <c r="TYP3" s="22"/>
      <c r="TYQ3" s="22"/>
      <c r="TYR3" s="22"/>
      <c r="TYS3" s="22"/>
      <c r="TYT3" s="22"/>
      <c r="TYU3" s="22"/>
      <c r="TYV3" s="22"/>
      <c r="TYW3" s="22"/>
      <c r="TYX3" s="22"/>
      <c r="TYY3" s="22"/>
      <c r="TYZ3" s="22"/>
      <c r="TZA3" s="22"/>
      <c r="TZB3" s="22"/>
      <c r="TZC3" s="22"/>
      <c r="TZD3" s="22"/>
      <c r="TZE3" s="22"/>
      <c r="TZF3" s="22"/>
      <c r="TZG3" s="22"/>
      <c r="TZH3" s="22"/>
      <c r="TZI3" s="22"/>
      <c r="TZJ3" s="22"/>
      <c r="TZK3" s="22"/>
      <c r="TZL3" s="22"/>
      <c r="TZM3" s="22"/>
      <c r="TZN3" s="22"/>
      <c r="TZO3" s="22"/>
      <c r="TZP3" s="22"/>
      <c r="TZQ3" s="22"/>
      <c r="TZR3" s="22"/>
      <c r="TZS3" s="22"/>
      <c r="TZT3" s="22"/>
      <c r="TZU3" s="22"/>
      <c r="TZV3" s="22"/>
      <c r="TZW3" s="22"/>
      <c r="TZX3" s="22"/>
      <c r="TZY3" s="22"/>
      <c r="TZZ3" s="22"/>
      <c r="UAA3" s="22"/>
      <c r="UAB3" s="22"/>
      <c r="UAC3" s="22"/>
      <c r="UAD3" s="22"/>
      <c r="UAE3" s="22"/>
      <c r="UAF3" s="22"/>
      <c r="UAG3" s="22"/>
      <c r="UAH3" s="22"/>
      <c r="UAI3" s="22"/>
      <c r="UAJ3" s="22"/>
      <c r="UAK3" s="22"/>
      <c r="UAL3" s="22"/>
      <c r="UAM3" s="22"/>
      <c r="UAN3" s="22"/>
      <c r="UAO3" s="22"/>
      <c r="UAP3" s="22"/>
      <c r="UAQ3" s="22"/>
      <c r="UAR3" s="22"/>
      <c r="UAS3" s="22"/>
      <c r="UAT3" s="22"/>
      <c r="UAU3" s="22"/>
      <c r="UAV3" s="22"/>
      <c r="UAW3" s="22"/>
      <c r="UAX3" s="22"/>
      <c r="UAY3" s="22"/>
      <c r="UAZ3" s="22"/>
      <c r="UBA3" s="22"/>
      <c r="UBB3" s="22"/>
      <c r="UBC3" s="22"/>
      <c r="UBD3" s="22"/>
      <c r="UBE3" s="22"/>
      <c r="UBF3" s="22"/>
      <c r="UBG3" s="22"/>
      <c r="UBH3" s="22"/>
      <c r="UBI3" s="22"/>
      <c r="UBJ3" s="22"/>
      <c r="UBK3" s="22"/>
      <c r="UBL3" s="22"/>
      <c r="UBM3" s="22"/>
      <c r="UBN3" s="22"/>
      <c r="UBO3" s="22"/>
      <c r="UBP3" s="22"/>
      <c r="UBQ3" s="22"/>
      <c r="UBR3" s="22"/>
      <c r="UBS3" s="22"/>
      <c r="UBT3" s="22"/>
      <c r="UBU3" s="22"/>
      <c r="UBV3" s="22"/>
      <c r="UBW3" s="22"/>
      <c r="UBX3" s="22"/>
      <c r="UBY3" s="22"/>
      <c r="UBZ3" s="22"/>
      <c r="UCA3" s="22"/>
      <c r="UCB3" s="22"/>
      <c r="UCC3" s="22"/>
      <c r="UCD3" s="22"/>
      <c r="UCE3" s="22"/>
      <c r="UCF3" s="22"/>
      <c r="UCG3" s="22"/>
      <c r="UCH3" s="22"/>
      <c r="UCI3" s="22"/>
      <c r="UCJ3" s="22"/>
      <c r="UCK3" s="22"/>
      <c r="UCL3" s="22"/>
      <c r="UCM3" s="22"/>
      <c r="UCN3" s="22"/>
      <c r="UCO3" s="22"/>
      <c r="UCP3" s="22"/>
      <c r="UCQ3" s="22"/>
      <c r="UCR3" s="22"/>
      <c r="UCS3" s="22"/>
      <c r="UCT3" s="22"/>
      <c r="UCU3" s="22"/>
      <c r="UCV3" s="22"/>
      <c r="UCW3" s="22"/>
      <c r="UCX3" s="22"/>
      <c r="UCY3" s="22"/>
      <c r="UCZ3" s="22"/>
      <c r="UDA3" s="22"/>
      <c r="UDB3" s="22"/>
      <c r="UDC3" s="22"/>
      <c r="UDD3" s="22"/>
      <c r="UDE3" s="22"/>
      <c r="UDF3" s="22"/>
      <c r="UDG3" s="22"/>
      <c r="UDH3" s="22"/>
      <c r="UDI3" s="22"/>
      <c r="UDJ3" s="22"/>
      <c r="UDK3" s="22"/>
      <c r="UDL3" s="22"/>
      <c r="UDM3" s="22"/>
      <c r="UDN3" s="22"/>
      <c r="UDO3" s="22"/>
      <c r="UDP3" s="22"/>
      <c r="UDQ3" s="22"/>
      <c r="UDR3" s="22"/>
      <c r="UDS3" s="22"/>
      <c r="UDT3" s="22"/>
      <c r="UDU3" s="22"/>
      <c r="UDV3" s="22"/>
      <c r="UDW3" s="22"/>
      <c r="UDX3" s="22"/>
      <c r="UDY3" s="22"/>
      <c r="UDZ3" s="22"/>
      <c r="UEA3" s="22"/>
      <c r="UEB3" s="22"/>
      <c r="UEC3" s="22"/>
      <c r="UED3" s="22"/>
      <c r="UEE3" s="22"/>
      <c r="UEF3" s="22"/>
      <c r="UEG3" s="22"/>
      <c r="UEH3" s="22"/>
      <c r="UEI3" s="22"/>
      <c r="UEJ3" s="22"/>
      <c r="UEK3" s="22"/>
      <c r="UEL3" s="22"/>
      <c r="UEM3" s="22"/>
      <c r="UEN3" s="22"/>
      <c r="UEO3" s="22"/>
      <c r="UEP3" s="22"/>
      <c r="UEQ3" s="22"/>
      <c r="UER3" s="22"/>
      <c r="UES3" s="22"/>
      <c r="UET3" s="22"/>
      <c r="UEU3" s="22"/>
      <c r="UEV3" s="22"/>
      <c r="UEW3" s="22"/>
      <c r="UEX3" s="22"/>
      <c r="UEY3" s="22"/>
      <c r="UEZ3" s="22"/>
      <c r="UFA3" s="22"/>
      <c r="UFB3" s="22"/>
      <c r="UFC3" s="22"/>
      <c r="UFD3" s="22"/>
      <c r="UFE3" s="22"/>
      <c r="UFF3" s="22"/>
      <c r="UFG3" s="22"/>
      <c r="UFH3" s="22"/>
      <c r="UFI3" s="22"/>
      <c r="UFJ3" s="22"/>
      <c r="UFK3" s="22"/>
      <c r="UFL3" s="22"/>
      <c r="UFM3" s="22"/>
      <c r="UFN3" s="22"/>
      <c r="UFO3" s="22"/>
      <c r="UFP3" s="22"/>
      <c r="UFQ3" s="22"/>
      <c r="UFR3" s="22"/>
      <c r="UFS3" s="22"/>
      <c r="UFT3" s="22"/>
      <c r="UFU3" s="22"/>
      <c r="UFV3" s="22"/>
      <c r="UFW3" s="22"/>
      <c r="UFX3" s="22"/>
      <c r="UFY3" s="22"/>
      <c r="UFZ3" s="22"/>
      <c r="UGA3" s="22"/>
      <c r="UGB3" s="22"/>
      <c r="UGC3" s="22"/>
      <c r="UGD3" s="22"/>
      <c r="UGE3" s="22"/>
      <c r="UGF3" s="22"/>
      <c r="UGG3" s="22"/>
      <c r="UGH3" s="22"/>
      <c r="UGI3" s="22"/>
      <c r="UGJ3" s="22"/>
      <c r="UGK3" s="22"/>
      <c r="UGL3" s="22"/>
      <c r="UGM3" s="22"/>
      <c r="UGN3" s="22"/>
      <c r="UGO3" s="22"/>
      <c r="UGP3" s="22"/>
      <c r="UGQ3" s="22"/>
      <c r="UGR3" s="22"/>
      <c r="UGS3" s="22"/>
      <c r="UGT3" s="22"/>
      <c r="UGU3" s="22"/>
      <c r="UGV3" s="22"/>
      <c r="UGW3" s="22"/>
      <c r="UGX3" s="22"/>
      <c r="UGY3" s="22"/>
      <c r="UGZ3" s="22"/>
      <c r="UHA3" s="22"/>
      <c r="UHB3" s="22"/>
      <c r="UHC3" s="22"/>
      <c r="UHD3" s="22"/>
      <c r="UHE3" s="22"/>
      <c r="UHF3" s="22"/>
      <c r="UHG3" s="22"/>
      <c r="UHH3" s="22"/>
      <c r="UHI3" s="22"/>
      <c r="UHJ3" s="22"/>
      <c r="UHK3" s="22"/>
      <c r="UHL3" s="22"/>
      <c r="UHM3" s="22"/>
      <c r="UHN3" s="22"/>
      <c r="UHO3" s="22"/>
      <c r="UHP3" s="22"/>
      <c r="UHQ3" s="22"/>
      <c r="UHR3" s="22"/>
      <c r="UHS3" s="22"/>
      <c r="UHT3" s="22"/>
      <c r="UHU3" s="22"/>
      <c r="UHV3" s="22"/>
      <c r="UHW3" s="22"/>
      <c r="UHX3" s="22"/>
      <c r="UHY3" s="22"/>
      <c r="UHZ3" s="22"/>
      <c r="UIA3" s="22"/>
      <c r="UIB3" s="22"/>
      <c r="UIC3" s="22"/>
      <c r="UID3" s="22"/>
      <c r="UIE3" s="22"/>
      <c r="UIF3" s="22"/>
      <c r="UIG3" s="22"/>
      <c r="UIH3" s="22"/>
      <c r="UII3" s="22"/>
      <c r="UIJ3" s="22"/>
      <c r="UIK3" s="22"/>
      <c r="UIL3" s="22"/>
      <c r="UIM3" s="22"/>
      <c r="UIN3" s="22"/>
      <c r="UIO3" s="22"/>
      <c r="UIP3" s="22"/>
      <c r="UIQ3" s="22"/>
      <c r="UIR3" s="22"/>
      <c r="UIS3" s="22"/>
      <c r="UIT3" s="22"/>
      <c r="UIU3" s="22"/>
      <c r="UIV3" s="22"/>
      <c r="UIW3" s="22"/>
      <c r="UIX3" s="22"/>
      <c r="UIY3" s="22"/>
      <c r="UIZ3" s="22"/>
      <c r="UJA3" s="22"/>
      <c r="UJB3" s="22"/>
      <c r="UJC3" s="22"/>
      <c r="UJD3" s="22"/>
      <c r="UJE3" s="22"/>
      <c r="UJF3" s="22"/>
      <c r="UJG3" s="22"/>
      <c r="UJH3" s="22"/>
      <c r="UJI3" s="22"/>
      <c r="UJJ3" s="22"/>
      <c r="UJK3" s="22"/>
      <c r="UJL3" s="22"/>
      <c r="UJM3" s="22"/>
      <c r="UJN3" s="22"/>
      <c r="UJO3" s="22"/>
      <c r="UJP3" s="22"/>
      <c r="UJQ3" s="22"/>
      <c r="UJR3" s="22"/>
      <c r="UJS3" s="22"/>
      <c r="UJT3" s="22"/>
      <c r="UJU3" s="22"/>
      <c r="UJV3" s="22"/>
      <c r="UJW3" s="22"/>
      <c r="UJX3" s="22"/>
      <c r="UJY3" s="22"/>
      <c r="UJZ3" s="22"/>
      <c r="UKA3" s="22"/>
      <c r="UKB3" s="22"/>
      <c r="UKC3" s="22"/>
      <c r="UKD3" s="22"/>
      <c r="UKE3" s="22"/>
      <c r="UKF3" s="22"/>
      <c r="UKG3" s="22"/>
      <c r="UKH3" s="22"/>
      <c r="UKI3" s="22"/>
      <c r="UKJ3" s="22"/>
      <c r="UKK3" s="22"/>
      <c r="UKL3" s="22"/>
      <c r="UKM3" s="22"/>
      <c r="UKN3" s="22"/>
      <c r="UKO3" s="22"/>
      <c r="UKP3" s="22"/>
      <c r="UKQ3" s="22"/>
      <c r="UKR3" s="22"/>
      <c r="UKS3" s="22"/>
      <c r="UKT3" s="22"/>
      <c r="UKU3" s="22"/>
      <c r="UKV3" s="22"/>
      <c r="UKW3" s="22"/>
      <c r="UKX3" s="22"/>
      <c r="UKY3" s="22"/>
      <c r="UKZ3" s="22"/>
      <c r="ULA3" s="22"/>
      <c r="ULB3" s="22"/>
      <c r="ULC3" s="22"/>
      <c r="ULD3" s="22"/>
      <c r="ULE3" s="22"/>
      <c r="ULF3" s="22"/>
      <c r="ULG3" s="22"/>
      <c r="ULH3" s="22"/>
      <c r="ULI3" s="22"/>
      <c r="ULJ3" s="22"/>
      <c r="ULK3" s="22"/>
      <c r="ULL3" s="22"/>
      <c r="ULM3" s="22"/>
      <c r="ULN3" s="22"/>
      <c r="ULO3" s="22"/>
      <c r="ULP3" s="22"/>
      <c r="ULQ3" s="22"/>
      <c r="ULR3" s="22"/>
      <c r="ULS3" s="22"/>
      <c r="ULT3" s="22"/>
      <c r="ULU3" s="22"/>
      <c r="ULV3" s="22"/>
      <c r="ULW3" s="22"/>
      <c r="ULX3" s="22"/>
      <c r="ULY3" s="22"/>
      <c r="ULZ3" s="22"/>
      <c r="UMA3" s="22"/>
      <c r="UMB3" s="22"/>
      <c r="UMC3" s="22"/>
      <c r="UMD3" s="22"/>
      <c r="UME3" s="22"/>
      <c r="UMF3" s="22"/>
      <c r="UMG3" s="22"/>
      <c r="UMH3" s="22"/>
      <c r="UMI3" s="22"/>
      <c r="UMJ3" s="22"/>
      <c r="UMK3" s="22"/>
      <c r="UML3" s="22"/>
      <c r="UMM3" s="22"/>
      <c r="UMN3" s="22"/>
      <c r="UMO3" s="22"/>
      <c r="UMP3" s="22"/>
      <c r="UMQ3" s="22"/>
      <c r="UMR3" s="22"/>
      <c r="UMS3" s="22"/>
      <c r="UMT3" s="22"/>
      <c r="UMU3" s="22"/>
      <c r="UMV3" s="22"/>
      <c r="UMW3" s="22"/>
      <c r="UMX3" s="22"/>
      <c r="UMY3" s="22"/>
      <c r="UMZ3" s="22"/>
      <c r="UNA3" s="22"/>
      <c r="UNB3" s="22"/>
      <c r="UNC3" s="22"/>
      <c r="UND3" s="22"/>
      <c r="UNE3" s="22"/>
      <c r="UNF3" s="22"/>
      <c r="UNG3" s="22"/>
      <c r="UNH3" s="22"/>
      <c r="UNI3" s="22"/>
      <c r="UNJ3" s="22"/>
      <c r="UNK3" s="22"/>
      <c r="UNL3" s="22"/>
      <c r="UNM3" s="22"/>
      <c r="UNN3" s="22"/>
      <c r="UNO3" s="22"/>
      <c r="UNP3" s="22"/>
      <c r="UNQ3" s="22"/>
      <c r="UNR3" s="22"/>
      <c r="UNS3" s="22"/>
      <c r="UNT3" s="22"/>
      <c r="UNU3" s="22"/>
      <c r="UNV3" s="22"/>
      <c r="UNW3" s="22"/>
      <c r="UNX3" s="22"/>
      <c r="UNY3" s="22"/>
      <c r="UNZ3" s="22"/>
      <c r="UOA3" s="22"/>
      <c r="UOB3" s="22"/>
      <c r="UOC3" s="22"/>
      <c r="UOD3" s="22"/>
      <c r="UOE3" s="22"/>
      <c r="UOF3" s="22"/>
      <c r="UOG3" s="22"/>
      <c r="UOH3" s="22"/>
      <c r="UOI3" s="22"/>
      <c r="UOJ3" s="22"/>
      <c r="UOK3" s="22"/>
      <c r="UOL3" s="22"/>
      <c r="UOM3" s="22"/>
      <c r="UON3" s="22"/>
      <c r="UOO3" s="22"/>
      <c r="UOP3" s="22"/>
      <c r="UOQ3" s="22"/>
      <c r="UOR3" s="22"/>
      <c r="UOS3" s="22"/>
      <c r="UOT3" s="22"/>
      <c r="UOU3" s="22"/>
      <c r="UOV3" s="22"/>
      <c r="UOW3" s="22"/>
      <c r="UOX3" s="22"/>
      <c r="UOY3" s="22"/>
      <c r="UOZ3" s="22"/>
      <c r="UPA3" s="22"/>
      <c r="UPB3" s="22"/>
      <c r="UPC3" s="22"/>
      <c r="UPD3" s="22"/>
      <c r="UPE3" s="22"/>
      <c r="UPF3" s="22"/>
      <c r="UPG3" s="22"/>
      <c r="UPH3" s="22"/>
      <c r="UPI3" s="22"/>
      <c r="UPJ3" s="22"/>
      <c r="UPK3" s="22"/>
      <c r="UPL3" s="22"/>
      <c r="UPM3" s="22"/>
      <c r="UPN3" s="22"/>
      <c r="UPO3" s="22"/>
      <c r="UPP3" s="22"/>
      <c r="UPQ3" s="22"/>
      <c r="UPR3" s="22"/>
      <c r="UPS3" s="22"/>
      <c r="UPT3" s="22"/>
      <c r="UPU3" s="22"/>
      <c r="UPV3" s="22"/>
      <c r="UPW3" s="22"/>
      <c r="UPX3" s="22"/>
      <c r="UPY3" s="22"/>
      <c r="UPZ3" s="22"/>
      <c r="UQA3" s="22"/>
      <c r="UQB3" s="22"/>
      <c r="UQC3" s="22"/>
      <c r="UQD3" s="22"/>
      <c r="UQE3" s="22"/>
      <c r="UQF3" s="22"/>
      <c r="UQG3" s="22"/>
      <c r="UQH3" s="22"/>
      <c r="UQI3" s="22"/>
      <c r="UQJ3" s="22"/>
      <c r="UQK3" s="22"/>
      <c r="UQL3" s="22"/>
      <c r="UQM3" s="22"/>
      <c r="UQN3" s="22"/>
      <c r="UQO3" s="22"/>
      <c r="UQP3" s="22"/>
      <c r="UQQ3" s="22"/>
      <c r="UQR3" s="22"/>
      <c r="UQS3" s="22"/>
      <c r="UQT3" s="22"/>
      <c r="UQU3" s="22"/>
      <c r="UQV3" s="22"/>
      <c r="UQW3" s="22"/>
      <c r="UQX3" s="22"/>
      <c r="UQY3" s="22"/>
      <c r="UQZ3" s="22"/>
      <c r="URA3" s="22"/>
      <c r="URB3" s="22"/>
      <c r="URC3" s="22"/>
      <c r="URD3" s="22"/>
      <c r="URE3" s="22"/>
      <c r="URF3" s="22"/>
      <c r="URG3" s="22"/>
      <c r="URH3" s="22"/>
      <c r="URI3" s="22"/>
      <c r="URJ3" s="22"/>
      <c r="URK3" s="22"/>
      <c r="URL3" s="22"/>
      <c r="URM3" s="22"/>
      <c r="URN3" s="22"/>
      <c r="URO3" s="22"/>
      <c r="URP3" s="22"/>
      <c r="URQ3" s="22"/>
      <c r="URR3" s="22"/>
      <c r="URS3" s="22"/>
      <c r="URT3" s="22"/>
      <c r="URU3" s="22"/>
      <c r="URV3" s="22"/>
      <c r="URW3" s="22"/>
      <c r="URX3" s="22"/>
      <c r="URY3" s="22"/>
      <c r="URZ3" s="22"/>
      <c r="USA3" s="22"/>
      <c r="USB3" s="22"/>
      <c r="USC3" s="22"/>
      <c r="USD3" s="22"/>
      <c r="USE3" s="22"/>
      <c r="USF3" s="22"/>
      <c r="USG3" s="22"/>
      <c r="USH3" s="22"/>
      <c r="USI3" s="22"/>
      <c r="USJ3" s="22"/>
      <c r="USK3" s="22"/>
      <c r="USL3" s="22"/>
      <c r="USM3" s="22"/>
      <c r="USN3" s="22"/>
      <c r="USO3" s="22"/>
      <c r="USP3" s="22"/>
      <c r="USQ3" s="22"/>
      <c r="USR3" s="22"/>
      <c r="USS3" s="22"/>
      <c r="UST3" s="22"/>
      <c r="USU3" s="22"/>
      <c r="USV3" s="22"/>
      <c r="USW3" s="22"/>
      <c r="USX3" s="22"/>
      <c r="USY3" s="22"/>
      <c r="USZ3" s="22"/>
      <c r="UTA3" s="22"/>
      <c r="UTB3" s="22"/>
      <c r="UTC3" s="22"/>
      <c r="UTD3" s="22"/>
      <c r="UTE3" s="22"/>
      <c r="UTF3" s="22"/>
      <c r="UTG3" s="22"/>
      <c r="UTH3" s="22"/>
      <c r="UTI3" s="22"/>
      <c r="UTJ3" s="22"/>
      <c r="UTK3" s="22"/>
      <c r="UTL3" s="22"/>
      <c r="UTM3" s="22"/>
      <c r="UTN3" s="22"/>
      <c r="UTO3" s="22"/>
      <c r="UTP3" s="22"/>
      <c r="UTQ3" s="22"/>
      <c r="UTR3" s="22"/>
      <c r="UTS3" s="22"/>
      <c r="UTT3" s="22"/>
      <c r="UTU3" s="22"/>
      <c r="UTV3" s="22"/>
      <c r="UTW3" s="22"/>
      <c r="UTX3" s="22"/>
      <c r="UTY3" s="22"/>
      <c r="UTZ3" s="22"/>
      <c r="UUA3" s="22"/>
      <c r="UUB3" s="22"/>
      <c r="UUC3" s="22"/>
      <c r="UUD3" s="22"/>
      <c r="UUE3" s="22"/>
      <c r="UUF3" s="22"/>
      <c r="UUG3" s="22"/>
      <c r="UUH3" s="22"/>
      <c r="UUI3" s="22"/>
      <c r="UUJ3" s="22"/>
      <c r="UUK3" s="22"/>
      <c r="UUL3" s="22"/>
      <c r="UUM3" s="22"/>
      <c r="UUN3" s="22"/>
      <c r="UUO3" s="22"/>
      <c r="UUP3" s="22"/>
      <c r="UUQ3" s="22"/>
      <c r="UUR3" s="22"/>
      <c r="UUS3" s="22"/>
      <c r="UUT3" s="22"/>
      <c r="UUU3" s="22"/>
      <c r="UUV3" s="22"/>
      <c r="UUW3" s="22"/>
      <c r="UUX3" s="22"/>
      <c r="UUY3" s="22"/>
      <c r="UUZ3" s="22"/>
      <c r="UVA3" s="22"/>
      <c r="UVB3" s="22"/>
      <c r="UVC3" s="22"/>
      <c r="UVD3" s="22"/>
      <c r="UVE3" s="22"/>
      <c r="UVF3" s="22"/>
      <c r="UVG3" s="22"/>
      <c r="UVH3" s="22"/>
      <c r="UVI3" s="22"/>
      <c r="UVJ3" s="22"/>
      <c r="UVK3" s="22"/>
      <c r="UVL3" s="22"/>
      <c r="UVM3" s="22"/>
      <c r="UVN3" s="22"/>
      <c r="UVO3" s="22"/>
      <c r="UVP3" s="22"/>
      <c r="UVQ3" s="22"/>
      <c r="UVR3" s="22"/>
      <c r="UVS3" s="22"/>
      <c r="UVT3" s="22"/>
      <c r="UVU3" s="22"/>
      <c r="UVV3" s="22"/>
      <c r="UVW3" s="22"/>
      <c r="UVX3" s="22"/>
      <c r="UVY3" s="22"/>
      <c r="UVZ3" s="22"/>
      <c r="UWA3" s="22"/>
      <c r="UWB3" s="22"/>
      <c r="UWC3" s="22"/>
      <c r="UWD3" s="22"/>
      <c r="UWE3" s="22"/>
      <c r="UWF3" s="22"/>
      <c r="UWG3" s="22"/>
      <c r="UWH3" s="22"/>
      <c r="UWI3" s="22"/>
      <c r="UWJ3" s="22"/>
      <c r="UWK3" s="22"/>
      <c r="UWL3" s="22"/>
      <c r="UWM3" s="22"/>
      <c r="UWN3" s="22"/>
      <c r="UWO3" s="22"/>
      <c r="UWP3" s="22"/>
      <c r="UWQ3" s="22"/>
      <c r="UWR3" s="22"/>
      <c r="UWS3" s="22"/>
      <c r="UWT3" s="22"/>
      <c r="UWU3" s="22"/>
      <c r="UWV3" s="22"/>
      <c r="UWW3" s="22"/>
      <c r="UWX3" s="22"/>
      <c r="UWY3" s="22"/>
      <c r="UWZ3" s="22"/>
      <c r="UXA3" s="22"/>
      <c r="UXB3" s="22"/>
      <c r="UXC3" s="22"/>
      <c r="UXD3" s="22"/>
      <c r="UXE3" s="22"/>
      <c r="UXF3" s="22"/>
      <c r="UXG3" s="22"/>
      <c r="UXH3" s="22"/>
      <c r="UXI3" s="22"/>
      <c r="UXJ3" s="22"/>
      <c r="UXK3" s="22"/>
      <c r="UXL3" s="22"/>
      <c r="UXM3" s="22"/>
      <c r="UXN3" s="22"/>
      <c r="UXO3" s="22"/>
      <c r="UXP3" s="22"/>
      <c r="UXQ3" s="22"/>
      <c r="UXR3" s="22"/>
      <c r="UXS3" s="22"/>
      <c r="UXT3" s="22"/>
      <c r="UXU3" s="22"/>
      <c r="UXV3" s="22"/>
      <c r="UXW3" s="22"/>
      <c r="UXX3" s="22"/>
      <c r="UXY3" s="22"/>
      <c r="UXZ3" s="22"/>
      <c r="UYA3" s="22"/>
      <c r="UYB3" s="22"/>
      <c r="UYC3" s="22"/>
      <c r="UYD3" s="22"/>
      <c r="UYE3" s="22"/>
      <c r="UYF3" s="22"/>
      <c r="UYG3" s="22"/>
      <c r="UYH3" s="22"/>
      <c r="UYI3" s="22"/>
      <c r="UYJ3" s="22"/>
      <c r="UYK3" s="22"/>
      <c r="UYL3" s="22"/>
      <c r="UYM3" s="22"/>
      <c r="UYN3" s="22"/>
      <c r="UYO3" s="22"/>
      <c r="UYP3" s="22"/>
      <c r="UYQ3" s="22"/>
      <c r="UYR3" s="22"/>
      <c r="UYS3" s="22"/>
      <c r="UYT3" s="22"/>
      <c r="UYU3" s="22"/>
      <c r="UYV3" s="22"/>
      <c r="UYW3" s="22"/>
      <c r="UYX3" s="22"/>
      <c r="UYY3" s="22"/>
      <c r="UYZ3" s="22"/>
      <c r="UZA3" s="22"/>
      <c r="UZB3" s="22"/>
      <c r="UZC3" s="22"/>
      <c r="UZD3" s="22"/>
      <c r="UZE3" s="22"/>
      <c r="UZF3" s="22"/>
      <c r="UZG3" s="22"/>
      <c r="UZH3" s="22"/>
      <c r="UZI3" s="22"/>
      <c r="UZJ3" s="22"/>
      <c r="UZK3" s="22"/>
      <c r="UZL3" s="22"/>
      <c r="UZM3" s="22"/>
      <c r="UZN3" s="22"/>
      <c r="UZO3" s="22"/>
      <c r="UZP3" s="22"/>
      <c r="UZQ3" s="22"/>
      <c r="UZR3" s="22"/>
      <c r="UZS3" s="22"/>
      <c r="UZT3" s="22"/>
      <c r="UZU3" s="22"/>
      <c r="UZV3" s="22"/>
      <c r="UZW3" s="22"/>
      <c r="UZX3" s="22"/>
      <c r="UZY3" s="22"/>
      <c r="UZZ3" s="22"/>
      <c r="VAA3" s="22"/>
      <c r="VAB3" s="22"/>
      <c r="VAC3" s="22"/>
      <c r="VAD3" s="22"/>
      <c r="VAE3" s="22"/>
      <c r="VAF3" s="22"/>
      <c r="VAG3" s="22"/>
      <c r="VAH3" s="22"/>
      <c r="VAI3" s="22"/>
      <c r="VAJ3" s="22"/>
      <c r="VAK3" s="22"/>
      <c r="VAL3" s="22"/>
      <c r="VAM3" s="22"/>
      <c r="VAN3" s="22"/>
      <c r="VAO3" s="22"/>
      <c r="VAP3" s="22"/>
      <c r="VAQ3" s="22"/>
      <c r="VAR3" s="22"/>
      <c r="VAS3" s="22"/>
      <c r="VAT3" s="22"/>
      <c r="VAU3" s="22"/>
      <c r="VAV3" s="22"/>
      <c r="VAW3" s="22"/>
      <c r="VAX3" s="22"/>
      <c r="VAY3" s="22"/>
      <c r="VAZ3" s="22"/>
      <c r="VBA3" s="22"/>
      <c r="VBB3" s="22"/>
      <c r="VBC3" s="22"/>
      <c r="VBD3" s="22"/>
      <c r="VBE3" s="22"/>
      <c r="VBF3" s="22"/>
      <c r="VBG3" s="22"/>
      <c r="VBH3" s="22"/>
      <c r="VBI3" s="22"/>
      <c r="VBJ3" s="22"/>
      <c r="VBK3" s="22"/>
      <c r="VBL3" s="22"/>
      <c r="VBM3" s="22"/>
      <c r="VBN3" s="22"/>
      <c r="VBO3" s="22"/>
      <c r="VBP3" s="22"/>
      <c r="VBQ3" s="22"/>
      <c r="VBR3" s="22"/>
      <c r="VBS3" s="22"/>
      <c r="VBT3" s="22"/>
      <c r="VBU3" s="22"/>
      <c r="VBV3" s="22"/>
      <c r="VBW3" s="22"/>
      <c r="VBX3" s="22"/>
      <c r="VBY3" s="22"/>
      <c r="VBZ3" s="22"/>
      <c r="VCA3" s="22"/>
      <c r="VCB3" s="22"/>
      <c r="VCC3" s="22"/>
      <c r="VCD3" s="22"/>
      <c r="VCE3" s="22"/>
      <c r="VCF3" s="22"/>
      <c r="VCG3" s="22"/>
      <c r="VCH3" s="22"/>
      <c r="VCI3" s="22"/>
      <c r="VCJ3" s="22"/>
      <c r="VCK3" s="22"/>
      <c r="VCL3" s="22"/>
      <c r="VCM3" s="22"/>
      <c r="VCN3" s="22"/>
      <c r="VCO3" s="22"/>
      <c r="VCP3" s="22"/>
      <c r="VCQ3" s="22"/>
      <c r="VCR3" s="22"/>
      <c r="VCS3" s="22"/>
      <c r="VCT3" s="22"/>
      <c r="VCU3" s="22"/>
      <c r="VCV3" s="22"/>
      <c r="VCW3" s="22"/>
      <c r="VCX3" s="22"/>
      <c r="VCY3" s="22"/>
      <c r="VCZ3" s="22"/>
      <c r="VDA3" s="22"/>
      <c r="VDB3" s="22"/>
      <c r="VDC3" s="22"/>
      <c r="VDD3" s="22"/>
      <c r="VDE3" s="22"/>
      <c r="VDF3" s="22"/>
      <c r="VDG3" s="22"/>
      <c r="VDH3" s="22"/>
      <c r="VDI3" s="22"/>
      <c r="VDJ3" s="22"/>
      <c r="VDK3" s="22"/>
      <c r="VDL3" s="22"/>
      <c r="VDM3" s="22"/>
      <c r="VDN3" s="22"/>
      <c r="VDO3" s="22"/>
      <c r="VDP3" s="22"/>
      <c r="VDQ3" s="22"/>
      <c r="VDR3" s="22"/>
      <c r="VDS3" s="22"/>
      <c r="VDT3" s="22"/>
      <c r="VDU3" s="22"/>
      <c r="VDV3" s="22"/>
      <c r="VDW3" s="22"/>
      <c r="VDX3" s="22"/>
      <c r="VDY3" s="22"/>
      <c r="VDZ3" s="22"/>
      <c r="VEA3" s="22"/>
      <c r="VEB3" s="22"/>
      <c r="VEC3" s="22"/>
      <c r="VED3" s="22"/>
      <c r="VEE3" s="22"/>
      <c r="VEF3" s="22"/>
      <c r="VEG3" s="22"/>
      <c r="VEH3" s="22"/>
      <c r="VEI3" s="22"/>
      <c r="VEJ3" s="22"/>
      <c r="VEK3" s="22"/>
      <c r="VEL3" s="22"/>
      <c r="VEM3" s="22"/>
      <c r="VEN3" s="22"/>
      <c r="VEO3" s="22"/>
      <c r="VEP3" s="22"/>
      <c r="VEQ3" s="22"/>
      <c r="VER3" s="22"/>
      <c r="VES3" s="22"/>
      <c r="VET3" s="22"/>
      <c r="VEU3" s="22"/>
      <c r="VEV3" s="22"/>
      <c r="VEW3" s="22"/>
      <c r="VEX3" s="22"/>
      <c r="VEY3" s="22"/>
      <c r="VEZ3" s="22"/>
      <c r="VFA3" s="22"/>
      <c r="VFB3" s="22"/>
      <c r="VFC3" s="22"/>
      <c r="VFD3" s="22"/>
      <c r="VFE3" s="22"/>
      <c r="VFF3" s="22"/>
      <c r="VFG3" s="22"/>
      <c r="VFH3" s="22"/>
      <c r="VFI3" s="22"/>
      <c r="VFJ3" s="22"/>
      <c r="VFK3" s="22"/>
      <c r="VFL3" s="22"/>
      <c r="VFM3" s="22"/>
      <c r="VFN3" s="22"/>
      <c r="VFO3" s="22"/>
      <c r="VFP3" s="22"/>
      <c r="VFQ3" s="22"/>
      <c r="VFR3" s="22"/>
      <c r="VFS3" s="22"/>
      <c r="VFT3" s="22"/>
      <c r="VFU3" s="22"/>
      <c r="VFV3" s="22"/>
      <c r="VFW3" s="22"/>
      <c r="VFX3" s="22"/>
      <c r="VFY3" s="22"/>
      <c r="VFZ3" s="22"/>
      <c r="VGA3" s="22"/>
      <c r="VGB3" s="22"/>
      <c r="VGC3" s="22"/>
      <c r="VGD3" s="22"/>
      <c r="VGE3" s="22"/>
      <c r="VGF3" s="22"/>
      <c r="VGG3" s="22"/>
      <c r="VGH3" s="22"/>
      <c r="VGI3" s="22"/>
      <c r="VGJ3" s="22"/>
      <c r="VGK3" s="22"/>
      <c r="VGL3" s="22"/>
      <c r="VGM3" s="22"/>
      <c r="VGN3" s="22"/>
      <c r="VGO3" s="22"/>
      <c r="VGP3" s="22"/>
      <c r="VGQ3" s="22"/>
      <c r="VGR3" s="22"/>
      <c r="VGS3" s="22"/>
      <c r="VGT3" s="22"/>
      <c r="VGU3" s="22"/>
      <c r="VGV3" s="22"/>
      <c r="VGW3" s="22"/>
      <c r="VGX3" s="22"/>
      <c r="VGY3" s="22"/>
      <c r="VGZ3" s="22"/>
      <c r="VHA3" s="22"/>
      <c r="VHB3" s="22"/>
      <c r="VHC3" s="22"/>
      <c r="VHD3" s="22"/>
      <c r="VHE3" s="22"/>
      <c r="VHF3" s="22"/>
      <c r="VHG3" s="22"/>
      <c r="VHH3" s="22"/>
      <c r="VHI3" s="22"/>
      <c r="VHJ3" s="22"/>
      <c r="VHK3" s="22"/>
      <c r="VHL3" s="22"/>
      <c r="VHM3" s="22"/>
      <c r="VHN3" s="22"/>
      <c r="VHO3" s="22"/>
      <c r="VHP3" s="22"/>
      <c r="VHQ3" s="22"/>
      <c r="VHR3" s="22"/>
      <c r="VHS3" s="22"/>
      <c r="VHT3" s="22"/>
      <c r="VHU3" s="22"/>
      <c r="VHV3" s="22"/>
      <c r="VHW3" s="22"/>
      <c r="VHX3" s="22"/>
      <c r="VHY3" s="22"/>
      <c r="VHZ3" s="22"/>
      <c r="VIA3" s="22"/>
      <c r="VIB3" s="22"/>
      <c r="VIC3" s="22"/>
      <c r="VID3" s="22"/>
      <c r="VIE3" s="22"/>
      <c r="VIF3" s="22"/>
      <c r="VIG3" s="22"/>
      <c r="VIH3" s="22"/>
      <c r="VII3" s="22"/>
      <c r="VIJ3" s="22"/>
      <c r="VIK3" s="22"/>
      <c r="VIL3" s="22"/>
      <c r="VIM3" s="22"/>
      <c r="VIN3" s="22"/>
      <c r="VIO3" s="22"/>
      <c r="VIP3" s="22"/>
      <c r="VIQ3" s="22"/>
      <c r="VIR3" s="22"/>
      <c r="VIS3" s="22"/>
      <c r="VIT3" s="22"/>
      <c r="VIU3" s="22"/>
      <c r="VIV3" s="22"/>
      <c r="VIW3" s="22"/>
      <c r="VIX3" s="22"/>
      <c r="VIY3" s="22"/>
      <c r="VIZ3" s="22"/>
      <c r="VJA3" s="22"/>
      <c r="VJB3" s="22"/>
      <c r="VJC3" s="22"/>
      <c r="VJD3" s="22"/>
      <c r="VJE3" s="22"/>
      <c r="VJF3" s="22"/>
      <c r="VJG3" s="22"/>
      <c r="VJH3" s="22"/>
      <c r="VJI3" s="22"/>
      <c r="VJJ3" s="22"/>
      <c r="VJK3" s="22"/>
      <c r="VJL3" s="22"/>
      <c r="VJM3" s="22"/>
      <c r="VJN3" s="22"/>
      <c r="VJO3" s="22"/>
      <c r="VJP3" s="22"/>
      <c r="VJQ3" s="22"/>
      <c r="VJR3" s="22"/>
      <c r="VJS3" s="22"/>
      <c r="VJT3" s="22"/>
      <c r="VJU3" s="22"/>
      <c r="VJV3" s="22"/>
      <c r="VJW3" s="22"/>
      <c r="VJX3" s="22"/>
      <c r="VJY3" s="22"/>
      <c r="VJZ3" s="22"/>
      <c r="VKA3" s="22"/>
      <c r="VKB3" s="22"/>
      <c r="VKC3" s="22"/>
      <c r="VKD3" s="22"/>
      <c r="VKE3" s="22"/>
      <c r="VKF3" s="22"/>
      <c r="VKG3" s="22"/>
      <c r="VKH3" s="22"/>
      <c r="VKI3" s="22"/>
      <c r="VKJ3" s="22"/>
      <c r="VKK3" s="22"/>
      <c r="VKL3" s="22"/>
      <c r="VKM3" s="22"/>
      <c r="VKN3" s="22"/>
      <c r="VKO3" s="22"/>
      <c r="VKP3" s="22"/>
      <c r="VKQ3" s="22"/>
      <c r="VKR3" s="22"/>
      <c r="VKS3" s="22"/>
      <c r="VKT3" s="22"/>
      <c r="VKU3" s="22"/>
      <c r="VKV3" s="22"/>
      <c r="VKW3" s="22"/>
      <c r="VKX3" s="22"/>
      <c r="VKY3" s="22"/>
      <c r="VKZ3" s="22"/>
      <c r="VLA3" s="22"/>
      <c r="VLB3" s="22"/>
      <c r="VLC3" s="22"/>
      <c r="VLD3" s="22"/>
      <c r="VLE3" s="22"/>
      <c r="VLF3" s="22"/>
      <c r="VLG3" s="22"/>
      <c r="VLH3" s="22"/>
      <c r="VLI3" s="22"/>
      <c r="VLJ3" s="22"/>
      <c r="VLK3" s="22"/>
      <c r="VLL3" s="22"/>
      <c r="VLM3" s="22"/>
      <c r="VLN3" s="22"/>
      <c r="VLO3" s="22"/>
      <c r="VLP3" s="22"/>
      <c r="VLQ3" s="22"/>
      <c r="VLR3" s="22"/>
      <c r="VLS3" s="22"/>
      <c r="VLT3" s="22"/>
      <c r="VLU3" s="22"/>
      <c r="VLV3" s="22"/>
      <c r="VLW3" s="22"/>
      <c r="VLX3" s="22"/>
      <c r="VLY3" s="22"/>
      <c r="VLZ3" s="22"/>
      <c r="VMA3" s="22"/>
      <c r="VMB3" s="22"/>
      <c r="VMC3" s="22"/>
      <c r="VMD3" s="22"/>
      <c r="VME3" s="22"/>
      <c r="VMF3" s="22"/>
      <c r="VMG3" s="22"/>
      <c r="VMH3" s="22"/>
      <c r="VMI3" s="22"/>
      <c r="VMJ3" s="22"/>
      <c r="VMK3" s="22"/>
      <c r="VML3" s="22"/>
      <c r="VMM3" s="22"/>
      <c r="VMN3" s="22"/>
      <c r="VMO3" s="22"/>
      <c r="VMP3" s="22"/>
      <c r="VMQ3" s="22"/>
      <c r="VMR3" s="22"/>
      <c r="VMS3" s="22"/>
      <c r="VMT3" s="22"/>
      <c r="VMU3" s="22"/>
      <c r="VMV3" s="22"/>
      <c r="VMW3" s="22"/>
      <c r="VMX3" s="22"/>
      <c r="VMY3" s="22"/>
      <c r="VMZ3" s="22"/>
      <c r="VNA3" s="22"/>
      <c r="VNB3" s="22"/>
      <c r="VNC3" s="22"/>
      <c r="VND3" s="22"/>
      <c r="VNE3" s="22"/>
      <c r="VNF3" s="22"/>
      <c r="VNG3" s="22"/>
      <c r="VNH3" s="22"/>
      <c r="VNI3" s="22"/>
      <c r="VNJ3" s="22"/>
      <c r="VNK3" s="22"/>
      <c r="VNL3" s="22"/>
      <c r="VNM3" s="22"/>
      <c r="VNN3" s="22"/>
      <c r="VNO3" s="22"/>
      <c r="VNP3" s="22"/>
      <c r="VNQ3" s="22"/>
      <c r="VNR3" s="22"/>
      <c r="VNS3" s="22"/>
      <c r="VNT3" s="22"/>
      <c r="VNU3" s="22"/>
      <c r="VNV3" s="22"/>
      <c r="VNW3" s="22"/>
      <c r="VNX3" s="22"/>
      <c r="VNY3" s="22"/>
      <c r="VNZ3" s="22"/>
      <c r="VOA3" s="22"/>
      <c r="VOB3" s="22"/>
      <c r="VOC3" s="22"/>
      <c r="VOD3" s="22"/>
      <c r="VOE3" s="22"/>
      <c r="VOF3" s="22"/>
      <c r="VOG3" s="22"/>
      <c r="VOH3" s="22"/>
      <c r="VOI3" s="22"/>
      <c r="VOJ3" s="22"/>
      <c r="VOK3" s="22"/>
      <c r="VOL3" s="22"/>
      <c r="VOM3" s="22"/>
      <c r="VON3" s="22"/>
      <c r="VOO3" s="22"/>
      <c r="VOP3" s="22"/>
      <c r="VOQ3" s="22"/>
      <c r="VOR3" s="22"/>
      <c r="VOS3" s="22"/>
      <c r="VOT3" s="22"/>
      <c r="VOU3" s="22"/>
      <c r="VOV3" s="22"/>
      <c r="VOW3" s="22"/>
      <c r="VOX3" s="22"/>
      <c r="VOY3" s="22"/>
      <c r="VOZ3" s="22"/>
      <c r="VPA3" s="22"/>
      <c r="VPB3" s="22"/>
      <c r="VPC3" s="22"/>
      <c r="VPD3" s="22"/>
      <c r="VPE3" s="22"/>
      <c r="VPF3" s="22"/>
      <c r="VPG3" s="22"/>
      <c r="VPH3" s="22"/>
      <c r="VPI3" s="22"/>
      <c r="VPJ3" s="22"/>
      <c r="VPK3" s="22"/>
      <c r="VPL3" s="22"/>
      <c r="VPM3" s="22"/>
      <c r="VPN3" s="22"/>
      <c r="VPO3" s="22"/>
      <c r="VPP3" s="22"/>
      <c r="VPQ3" s="22"/>
      <c r="VPR3" s="22"/>
      <c r="VPS3" s="22"/>
      <c r="VPT3" s="22"/>
      <c r="VPU3" s="22"/>
      <c r="VPV3" s="22"/>
      <c r="VPW3" s="22"/>
      <c r="VPX3" s="22"/>
      <c r="VPY3" s="22"/>
      <c r="VPZ3" s="22"/>
      <c r="VQA3" s="22"/>
      <c r="VQB3" s="22"/>
      <c r="VQC3" s="22"/>
      <c r="VQD3" s="22"/>
      <c r="VQE3" s="22"/>
      <c r="VQF3" s="22"/>
      <c r="VQG3" s="22"/>
      <c r="VQH3" s="22"/>
      <c r="VQI3" s="22"/>
      <c r="VQJ3" s="22"/>
      <c r="VQK3" s="22"/>
      <c r="VQL3" s="22"/>
      <c r="VQM3" s="22"/>
      <c r="VQN3" s="22"/>
      <c r="VQO3" s="22"/>
      <c r="VQP3" s="22"/>
      <c r="VQQ3" s="22"/>
      <c r="VQR3" s="22"/>
      <c r="VQS3" s="22"/>
      <c r="VQT3" s="22"/>
      <c r="VQU3" s="22"/>
      <c r="VQV3" s="22"/>
      <c r="VQW3" s="22"/>
      <c r="VQX3" s="22"/>
      <c r="VQY3" s="22"/>
      <c r="VQZ3" s="22"/>
      <c r="VRA3" s="22"/>
      <c r="VRB3" s="22"/>
      <c r="VRC3" s="22"/>
      <c r="VRD3" s="22"/>
      <c r="VRE3" s="22"/>
      <c r="VRF3" s="22"/>
      <c r="VRG3" s="22"/>
      <c r="VRH3" s="22"/>
      <c r="VRI3" s="22"/>
      <c r="VRJ3" s="22"/>
      <c r="VRK3" s="22"/>
      <c r="VRL3" s="22"/>
      <c r="VRM3" s="22"/>
      <c r="VRN3" s="22"/>
      <c r="VRO3" s="22"/>
      <c r="VRP3" s="22"/>
      <c r="VRQ3" s="22"/>
      <c r="VRR3" s="22"/>
      <c r="VRS3" s="22"/>
      <c r="VRT3" s="22"/>
      <c r="VRU3" s="22"/>
      <c r="VRV3" s="22"/>
      <c r="VRW3" s="22"/>
      <c r="VRX3" s="22"/>
      <c r="VRY3" s="22"/>
      <c r="VRZ3" s="22"/>
      <c r="VSA3" s="22"/>
      <c r="VSB3" s="22"/>
      <c r="VSC3" s="22"/>
      <c r="VSD3" s="22"/>
      <c r="VSE3" s="22"/>
      <c r="VSF3" s="22"/>
      <c r="VSG3" s="22"/>
      <c r="VSH3" s="22"/>
      <c r="VSI3" s="22"/>
      <c r="VSJ3" s="22"/>
      <c r="VSK3" s="22"/>
      <c r="VSL3" s="22"/>
      <c r="VSM3" s="22"/>
      <c r="VSN3" s="22"/>
      <c r="VSO3" s="22"/>
      <c r="VSP3" s="22"/>
      <c r="VSQ3" s="22"/>
      <c r="VSR3" s="22"/>
      <c r="VSS3" s="22"/>
      <c r="VST3" s="22"/>
      <c r="VSU3" s="22"/>
      <c r="VSV3" s="22"/>
      <c r="VSW3" s="22"/>
      <c r="VSX3" s="22"/>
      <c r="VSY3" s="22"/>
      <c r="VSZ3" s="22"/>
      <c r="VTA3" s="22"/>
      <c r="VTB3" s="22"/>
      <c r="VTC3" s="22"/>
      <c r="VTD3" s="22"/>
      <c r="VTE3" s="22"/>
      <c r="VTF3" s="22"/>
      <c r="VTG3" s="22"/>
      <c r="VTH3" s="22"/>
      <c r="VTI3" s="22"/>
      <c r="VTJ3" s="22"/>
      <c r="VTK3" s="22"/>
      <c r="VTL3" s="22"/>
      <c r="VTM3" s="22"/>
      <c r="VTN3" s="22"/>
      <c r="VTO3" s="22"/>
      <c r="VTP3" s="22"/>
      <c r="VTQ3" s="22"/>
      <c r="VTR3" s="22"/>
      <c r="VTS3" s="22"/>
      <c r="VTT3" s="22"/>
      <c r="VTU3" s="22"/>
      <c r="VTV3" s="22"/>
      <c r="VTW3" s="22"/>
      <c r="VTX3" s="22"/>
      <c r="VTY3" s="22"/>
      <c r="VTZ3" s="22"/>
      <c r="VUA3" s="22"/>
      <c r="VUB3" s="22"/>
      <c r="VUC3" s="22"/>
      <c r="VUD3" s="22"/>
      <c r="VUE3" s="22"/>
      <c r="VUF3" s="22"/>
      <c r="VUG3" s="22"/>
      <c r="VUH3" s="22"/>
      <c r="VUI3" s="22"/>
      <c r="VUJ3" s="22"/>
      <c r="VUK3" s="22"/>
      <c r="VUL3" s="22"/>
      <c r="VUM3" s="22"/>
      <c r="VUN3" s="22"/>
      <c r="VUO3" s="22"/>
      <c r="VUP3" s="22"/>
      <c r="VUQ3" s="22"/>
      <c r="VUR3" s="22"/>
      <c r="VUS3" s="22"/>
      <c r="VUT3" s="22"/>
      <c r="VUU3" s="22"/>
      <c r="VUV3" s="22"/>
      <c r="VUW3" s="22"/>
      <c r="VUX3" s="22"/>
      <c r="VUY3" s="22"/>
      <c r="VUZ3" s="22"/>
      <c r="VVA3" s="22"/>
      <c r="VVB3" s="22"/>
      <c r="VVC3" s="22"/>
      <c r="VVD3" s="22"/>
      <c r="VVE3" s="22"/>
      <c r="VVF3" s="22"/>
      <c r="VVG3" s="22"/>
      <c r="VVH3" s="22"/>
      <c r="VVI3" s="22"/>
      <c r="VVJ3" s="22"/>
      <c r="VVK3" s="22"/>
      <c r="VVL3" s="22"/>
      <c r="VVM3" s="22"/>
      <c r="VVN3" s="22"/>
      <c r="VVO3" s="22"/>
      <c r="VVP3" s="22"/>
      <c r="VVQ3" s="22"/>
      <c r="VVR3" s="22"/>
      <c r="VVS3" s="22"/>
      <c r="VVT3" s="22"/>
      <c r="VVU3" s="22"/>
      <c r="VVV3" s="22"/>
      <c r="VVW3" s="22"/>
      <c r="VVX3" s="22"/>
      <c r="VVY3" s="22"/>
      <c r="VVZ3" s="22"/>
      <c r="VWA3" s="22"/>
      <c r="VWB3" s="22"/>
      <c r="VWC3" s="22"/>
      <c r="VWD3" s="22"/>
      <c r="VWE3" s="22"/>
      <c r="VWF3" s="22"/>
      <c r="VWG3" s="22"/>
      <c r="VWH3" s="22"/>
      <c r="VWI3" s="22"/>
      <c r="VWJ3" s="22"/>
      <c r="VWK3" s="22"/>
      <c r="VWL3" s="22"/>
      <c r="VWM3" s="22"/>
      <c r="VWN3" s="22"/>
      <c r="VWO3" s="22"/>
      <c r="VWP3" s="22"/>
      <c r="VWQ3" s="22"/>
      <c r="VWR3" s="22"/>
      <c r="VWS3" s="22"/>
      <c r="VWT3" s="22"/>
      <c r="VWU3" s="22"/>
      <c r="VWV3" s="22"/>
      <c r="VWW3" s="22"/>
      <c r="VWX3" s="22"/>
      <c r="VWY3" s="22"/>
      <c r="VWZ3" s="22"/>
      <c r="VXA3" s="22"/>
      <c r="VXB3" s="22"/>
      <c r="VXC3" s="22"/>
      <c r="VXD3" s="22"/>
      <c r="VXE3" s="22"/>
      <c r="VXF3" s="22"/>
      <c r="VXG3" s="22"/>
      <c r="VXH3" s="22"/>
      <c r="VXI3" s="22"/>
      <c r="VXJ3" s="22"/>
      <c r="VXK3" s="22"/>
      <c r="VXL3" s="22"/>
      <c r="VXM3" s="22"/>
      <c r="VXN3" s="22"/>
      <c r="VXO3" s="22"/>
      <c r="VXP3" s="22"/>
      <c r="VXQ3" s="22"/>
      <c r="VXR3" s="22"/>
      <c r="VXS3" s="22"/>
      <c r="VXT3" s="22"/>
      <c r="VXU3" s="22"/>
      <c r="VXV3" s="22"/>
      <c r="VXW3" s="22"/>
      <c r="VXX3" s="22"/>
      <c r="VXY3" s="22"/>
      <c r="VXZ3" s="22"/>
      <c r="VYA3" s="22"/>
      <c r="VYB3" s="22"/>
      <c r="VYC3" s="22"/>
      <c r="VYD3" s="22"/>
      <c r="VYE3" s="22"/>
      <c r="VYF3" s="22"/>
      <c r="VYG3" s="22"/>
      <c r="VYH3" s="22"/>
      <c r="VYI3" s="22"/>
      <c r="VYJ3" s="22"/>
      <c r="VYK3" s="22"/>
      <c r="VYL3" s="22"/>
      <c r="VYM3" s="22"/>
      <c r="VYN3" s="22"/>
      <c r="VYO3" s="22"/>
      <c r="VYP3" s="22"/>
      <c r="VYQ3" s="22"/>
      <c r="VYR3" s="22"/>
      <c r="VYS3" s="22"/>
      <c r="VYT3" s="22"/>
      <c r="VYU3" s="22"/>
      <c r="VYV3" s="22"/>
      <c r="VYW3" s="22"/>
      <c r="VYX3" s="22"/>
      <c r="VYY3" s="22"/>
      <c r="VYZ3" s="22"/>
      <c r="VZA3" s="22"/>
      <c r="VZB3" s="22"/>
      <c r="VZC3" s="22"/>
      <c r="VZD3" s="22"/>
      <c r="VZE3" s="22"/>
      <c r="VZF3" s="22"/>
      <c r="VZG3" s="22"/>
      <c r="VZH3" s="22"/>
      <c r="VZI3" s="22"/>
      <c r="VZJ3" s="22"/>
      <c r="VZK3" s="22"/>
      <c r="VZL3" s="22"/>
      <c r="VZM3" s="22"/>
      <c r="VZN3" s="22"/>
      <c r="VZO3" s="22"/>
      <c r="VZP3" s="22"/>
      <c r="VZQ3" s="22"/>
      <c r="VZR3" s="22"/>
      <c r="VZS3" s="22"/>
      <c r="VZT3" s="22"/>
      <c r="VZU3" s="22"/>
      <c r="VZV3" s="22"/>
      <c r="VZW3" s="22"/>
      <c r="VZX3" s="22"/>
      <c r="VZY3" s="22"/>
      <c r="VZZ3" s="22"/>
      <c r="WAA3" s="22"/>
      <c r="WAB3" s="22"/>
      <c r="WAC3" s="22"/>
      <c r="WAD3" s="22"/>
      <c r="WAE3" s="22"/>
      <c r="WAF3" s="22"/>
      <c r="WAG3" s="22"/>
      <c r="WAH3" s="22"/>
      <c r="WAI3" s="22"/>
      <c r="WAJ3" s="22"/>
      <c r="WAK3" s="22"/>
      <c r="WAL3" s="22"/>
      <c r="WAM3" s="22"/>
      <c r="WAN3" s="22"/>
      <c r="WAO3" s="22"/>
      <c r="WAP3" s="22"/>
      <c r="WAQ3" s="22"/>
      <c r="WAR3" s="22"/>
      <c r="WAS3" s="22"/>
      <c r="WAT3" s="22"/>
      <c r="WAU3" s="22"/>
      <c r="WAV3" s="22"/>
      <c r="WAW3" s="22"/>
      <c r="WAX3" s="22"/>
      <c r="WAY3" s="22"/>
      <c r="WAZ3" s="22"/>
      <c r="WBA3" s="22"/>
      <c r="WBB3" s="22"/>
      <c r="WBC3" s="22"/>
      <c r="WBD3" s="22"/>
      <c r="WBE3" s="22"/>
      <c r="WBF3" s="22"/>
      <c r="WBG3" s="22"/>
      <c r="WBH3" s="22"/>
      <c r="WBI3" s="22"/>
      <c r="WBJ3" s="22"/>
      <c r="WBK3" s="22"/>
      <c r="WBL3" s="22"/>
      <c r="WBM3" s="22"/>
      <c r="WBN3" s="22"/>
      <c r="WBO3" s="22"/>
      <c r="WBP3" s="22"/>
      <c r="WBQ3" s="22"/>
      <c r="WBR3" s="22"/>
      <c r="WBS3" s="22"/>
      <c r="WBT3" s="22"/>
      <c r="WBU3" s="22"/>
      <c r="WBV3" s="22"/>
      <c r="WBW3" s="22"/>
      <c r="WBX3" s="22"/>
      <c r="WBY3" s="22"/>
      <c r="WBZ3" s="22"/>
      <c r="WCA3" s="22"/>
      <c r="WCB3" s="22"/>
      <c r="WCC3" s="22"/>
      <c r="WCD3" s="22"/>
      <c r="WCE3" s="22"/>
      <c r="WCF3" s="22"/>
      <c r="WCG3" s="22"/>
      <c r="WCH3" s="22"/>
      <c r="WCI3" s="22"/>
      <c r="WCJ3" s="22"/>
      <c r="WCK3" s="22"/>
      <c r="WCL3" s="22"/>
      <c r="WCM3" s="22"/>
      <c r="WCN3" s="22"/>
      <c r="WCO3" s="22"/>
      <c r="WCP3" s="22"/>
      <c r="WCQ3" s="22"/>
      <c r="WCR3" s="22"/>
      <c r="WCS3" s="22"/>
      <c r="WCT3" s="22"/>
      <c r="WCU3" s="22"/>
      <c r="WCV3" s="22"/>
      <c r="WCW3" s="22"/>
      <c r="WCX3" s="22"/>
      <c r="WCY3" s="22"/>
      <c r="WCZ3" s="22"/>
      <c r="WDA3" s="22"/>
      <c r="WDB3" s="22"/>
      <c r="WDC3" s="22"/>
      <c r="WDD3" s="22"/>
      <c r="WDE3" s="22"/>
      <c r="WDF3" s="22"/>
      <c r="WDG3" s="22"/>
      <c r="WDH3" s="22"/>
      <c r="WDI3" s="22"/>
      <c r="WDJ3" s="22"/>
      <c r="WDK3" s="22"/>
      <c r="WDL3" s="22"/>
      <c r="WDM3" s="22"/>
      <c r="WDN3" s="22"/>
      <c r="WDO3" s="22"/>
      <c r="WDP3" s="22"/>
      <c r="WDQ3" s="22"/>
      <c r="WDR3" s="22"/>
      <c r="WDS3" s="22"/>
      <c r="WDT3" s="22"/>
      <c r="WDU3" s="22"/>
      <c r="WDV3" s="22"/>
      <c r="WDW3" s="22"/>
      <c r="WDX3" s="22"/>
      <c r="WDY3" s="22"/>
      <c r="WDZ3" s="22"/>
      <c r="WEA3" s="22"/>
      <c r="WEB3" s="22"/>
      <c r="WEC3" s="22"/>
      <c r="WED3" s="22"/>
      <c r="WEE3" s="22"/>
      <c r="WEF3" s="22"/>
      <c r="WEG3" s="22"/>
      <c r="WEH3" s="22"/>
      <c r="WEI3" s="22"/>
      <c r="WEJ3" s="22"/>
      <c r="WEK3" s="22"/>
      <c r="WEL3" s="22"/>
      <c r="WEM3" s="22"/>
      <c r="WEN3" s="22"/>
      <c r="WEO3" s="22"/>
      <c r="WEP3" s="22"/>
      <c r="WEQ3" s="22"/>
      <c r="WER3" s="22"/>
      <c r="WES3" s="22"/>
      <c r="WET3" s="22"/>
      <c r="WEU3" s="22"/>
      <c r="WEV3" s="22"/>
      <c r="WEW3" s="22"/>
      <c r="WEX3" s="22"/>
      <c r="WEY3" s="22"/>
      <c r="WEZ3" s="22"/>
      <c r="WFA3" s="22"/>
      <c r="WFB3" s="22"/>
      <c r="WFC3" s="22"/>
      <c r="WFD3" s="22"/>
      <c r="WFE3" s="22"/>
      <c r="WFF3" s="22"/>
      <c r="WFG3" s="22"/>
      <c r="WFH3" s="22"/>
      <c r="WFI3" s="22"/>
      <c r="WFJ3" s="22"/>
      <c r="WFK3" s="22"/>
      <c r="WFL3" s="22"/>
      <c r="WFM3" s="22"/>
      <c r="WFN3" s="22"/>
      <c r="WFO3" s="22"/>
      <c r="WFP3" s="22"/>
      <c r="WFQ3" s="22"/>
      <c r="WFR3" s="22"/>
      <c r="WFS3" s="22"/>
      <c r="WFT3" s="22"/>
      <c r="WFU3" s="22"/>
      <c r="WFV3" s="22"/>
      <c r="WFW3" s="22"/>
      <c r="WFX3" s="22"/>
      <c r="WFY3" s="22"/>
      <c r="WFZ3" s="22"/>
      <c r="WGA3" s="22"/>
      <c r="WGB3" s="22"/>
      <c r="WGC3" s="22"/>
      <c r="WGD3" s="22"/>
      <c r="WGE3" s="22"/>
      <c r="WGF3" s="22"/>
      <c r="WGG3" s="22"/>
      <c r="WGH3" s="22"/>
      <c r="WGI3" s="22"/>
      <c r="WGJ3" s="22"/>
      <c r="WGK3" s="22"/>
      <c r="WGL3" s="22"/>
      <c r="WGM3" s="22"/>
      <c r="WGN3" s="22"/>
      <c r="WGO3" s="22"/>
      <c r="WGP3" s="22"/>
      <c r="WGQ3" s="22"/>
      <c r="WGR3" s="22"/>
      <c r="WGS3" s="22"/>
      <c r="WGT3" s="22"/>
      <c r="WGU3" s="22"/>
      <c r="WGV3" s="22"/>
      <c r="WGW3" s="22"/>
      <c r="WGX3" s="22"/>
      <c r="WGY3" s="22"/>
      <c r="WGZ3" s="22"/>
      <c r="WHA3" s="22"/>
      <c r="WHB3" s="22"/>
      <c r="WHC3" s="22"/>
      <c r="WHD3" s="22"/>
      <c r="WHE3" s="22"/>
      <c r="WHF3" s="22"/>
      <c r="WHG3" s="22"/>
      <c r="WHH3" s="22"/>
      <c r="WHI3" s="22"/>
      <c r="WHJ3" s="22"/>
      <c r="WHK3" s="22"/>
      <c r="WHL3" s="22"/>
      <c r="WHM3" s="22"/>
      <c r="WHN3" s="22"/>
      <c r="WHO3" s="22"/>
      <c r="WHP3" s="22"/>
      <c r="WHQ3" s="22"/>
      <c r="WHR3" s="22"/>
      <c r="WHS3" s="22"/>
      <c r="WHT3" s="22"/>
      <c r="WHU3" s="22"/>
      <c r="WHV3" s="22"/>
      <c r="WHW3" s="22"/>
      <c r="WHX3" s="22"/>
      <c r="WHY3" s="22"/>
      <c r="WHZ3" s="22"/>
      <c r="WIA3" s="22"/>
      <c r="WIB3" s="22"/>
      <c r="WIC3" s="22"/>
      <c r="WID3" s="22"/>
      <c r="WIE3" s="22"/>
      <c r="WIF3" s="22"/>
      <c r="WIG3" s="22"/>
      <c r="WIH3" s="22"/>
      <c r="WII3" s="22"/>
      <c r="WIJ3" s="22"/>
      <c r="WIK3" s="22"/>
      <c r="WIL3" s="22"/>
      <c r="WIM3" s="22"/>
      <c r="WIN3" s="22"/>
      <c r="WIO3" s="22"/>
      <c r="WIP3" s="22"/>
      <c r="WIQ3" s="22"/>
      <c r="WIR3" s="22"/>
      <c r="WIS3" s="22"/>
      <c r="WIT3" s="22"/>
      <c r="WIU3" s="22"/>
      <c r="WIV3" s="22"/>
      <c r="WIW3" s="22"/>
      <c r="WIX3" s="22"/>
      <c r="WIY3" s="22"/>
      <c r="WIZ3" s="22"/>
      <c r="WJA3" s="22"/>
      <c r="WJB3" s="22"/>
      <c r="WJC3" s="22"/>
      <c r="WJD3" s="22"/>
      <c r="WJE3" s="22"/>
      <c r="WJF3" s="22"/>
      <c r="WJG3" s="22"/>
      <c r="WJH3" s="22"/>
      <c r="WJI3" s="22"/>
      <c r="WJJ3" s="22"/>
      <c r="WJK3" s="22"/>
      <c r="WJL3" s="22"/>
      <c r="WJM3" s="22"/>
      <c r="WJN3" s="22"/>
      <c r="WJO3" s="22"/>
      <c r="WJP3" s="22"/>
      <c r="WJQ3" s="22"/>
      <c r="WJR3" s="22"/>
      <c r="WJS3" s="22"/>
      <c r="WJT3" s="22"/>
      <c r="WJU3" s="22"/>
      <c r="WJV3" s="22"/>
      <c r="WJW3" s="22"/>
      <c r="WJX3" s="22"/>
      <c r="WJY3" s="22"/>
      <c r="WJZ3" s="22"/>
      <c r="WKA3" s="22"/>
      <c r="WKB3" s="22"/>
      <c r="WKC3" s="22"/>
      <c r="WKD3" s="22"/>
      <c r="WKE3" s="22"/>
      <c r="WKF3" s="22"/>
      <c r="WKG3" s="22"/>
      <c r="WKH3" s="22"/>
      <c r="WKI3" s="22"/>
      <c r="WKJ3" s="22"/>
      <c r="WKK3" s="22"/>
      <c r="WKL3" s="22"/>
      <c r="WKM3" s="22"/>
      <c r="WKN3" s="22"/>
      <c r="WKO3" s="22"/>
      <c r="WKP3" s="22"/>
      <c r="WKQ3" s="22"/>
      <c r="WKR3" s="22"/>
      <c r="WKS3" s="22"/>
      <c r="WKT3" s="22"/>
      <c r="WKU3" s="22"/>
      <c r="WKV3" s="22"/>
      <c r="WKW3" s="22"/>
      <c r="WKX3" s="22"/>
      <c r="WKY3" s="22"/>
      <c r="WKZ3" s="22"/>
      <c r="WLA3" s="22"/>
      <c r="WLB3" s="22"/>
      <c r="WLC3" s="22"/>
      <c r="WLD3" s="22"/>
      <c r="WLE3" s="22"/>
      <c r="WLF3" s="22"/>
      <c r="WLG3" s="22"/>
      <c r="WLH3" s="22"/>
      <c r="WLI3" s="22"/>
      <c r="WLJ3" s="22"/>
      <c r="WLK3" s="22"/>
      <c r="WLL3" s="22"/>
      <c r="WLM3" s="22"/>
      <c r="WLN3" s="22"/>
      <c r="WLO3" s="22"/>
      <c r="WLP3" s="22"/>
      <c r="WLQ3" s="22"/>
      <c r="WLR3" s="22"/>
      <c r="WLS3" s="22"/>
      <c r="WLT3" s="22"/>
      <c r="WLU3" s="22"/>
      <c r="WLV3" s="22"/>
      <c r="WLW3" s="22"/>
      <c r="WLX3" s="22"/>
      <c r="WLY3" s="22"/>
      <c r="WLZ3" s="22"/>
      <c r="WMA3" s="22"/>
      <c r="WMB3" s="22"/>
      <c r="WMC3" s="22"/>
      <c r="WMD3" s="22"/>
      <c r="WME3" s="22"/>
      <c r="WMF3" s="22"/>
      <c r="WMG3" s="22"/>
      <c r="WMH3" s="22"/>
      <c r="WMI3" s="22"/>
      <c r="WMJ3" s="22"/>
      <c r="WMK3" s="22"/>
      <c r="WML3" s="22"/>
      <c r="WMM3" s="22"/>
      <c r="WMN3" s="22"/>
      <c r="WMO3" s="22"/>
      <c r="WMP3" s="22"/>
      <c r="WMQ3" s="22"/>
      <c r="WMR3" s="22"/>
      <c r="WMS3" s="22"/>
      <c r="WMT3" s="22"/>
      <c r="WMU3" s="22"/>
      <c r="WMV3" s="22"/>
      <c r="WMW3" s="22"/>
      <c r="WMX3" s="22"/>
      <c r="WMY3" s="22"/>
      <c r="WMZ3" s="22"/>
      <c r="WNA3" s="22"/>
      <c r="WNB3" s="22"/>
      <c r="WNC3" s="22"/>
      <c r="WND3" s="22"/>
      <c r="WNE3" s="22"/>
      <c r="WNF3" s="22"/>
      <c r="WNG3" s="22"/>
      <c r="WNH3" s="22"/>
      <c r="WNI3" s="22"/>
      <c r="WNJ3" s="22"/>
      <c r="WNK3" s="22"/>
      <c r="WNL3" s="22"/>
      <c r="WNM3" s="22"/>
      <c r="WNN3" s="22"/>
      <c r="WNO3" s="22"/>
      <c r="WNP3" s="22"/>
      <c r="WNQ3" s="22"/>
      <c r="WNR3" s="22"/>
      <c r="WNS3" s="22"/>
      <c r="WNT3" s="22"/>
      <c r="WNU3" s="22"/>
      <c r="WNV3" s="22"/>
      <c r="WNW3" s="22"/>
      <c r="WNX3" s="22"/>
      <c r="WNY3" s="22"/>
      <c r="WNZ3" s="22"/>
      <c r="WOA3" s="22"/>
      <c r="WOB3" s="22"/>
      <c r="WOC3" s="22"/>
      <c r="WOD3" s="22"/>
      <c r="WOE3" s="22"/>
      <c r="WOF3" s="22"/>
      <c r="WOG3" s="22"/>
      <c r="WOH3" s="22"/>
      <c r="WOI3" s="22"/>
      <c r="WOJ3" s="22"/>
      <c r="WOK3" s="22"/>
      <c r="WOL3" s="22"/>
      <c r="WOM3" s="22"/>
      <c r="WON3" s="22"/>
      <c r="WOO3" s="22"/>
      <c r="WOP3" s="22"/>
      <c r="WOQ3" s="22"/>
      <c r="WOR3" s="22"/>
      <c r="WOS3" s="22"/>
      <c r="WOT3" s="22"/>
      <c r="WOU3" s="22"/>
      <c r="WOV3" s="22"/>
      <c r="WOW3" s="22"/>
      <c r="WOX3" s="22"/>
      <c r="WOY3" s="22"/>
      <c r="WOZ3" s="22"/>
      <c r="WPA3" s="22"/>
      <c r="WPB3" s="22"/>
      <c r="WPC3" s="22"/>
      <c r="WPD3" s="22"/>
      <c r="WPE3" s="22"/>
      <c r="WPF3" s="22"/>
      <c r="WPG3" s="22"/>
      <c r="WPH3" s="22"/>
      <c r="WPI3" s="22"/>
      <c r="WPJ3" s="22"/>
      <c r="WPK3" s="22"/>
      <c r="WPL3" s="22"/>
      <c r="WPM3" s="22"/>
      <c r="WPN3" s="22"/>
      <c r="WPO3" s="22"/>
      <c r="WPP3" s="22"/>
      <c r="WPQ3" s="22"/>
      <c r="WPR3" s="22"/>
      <c r="WPS3" s="22"/>
      <c r="WPT3" s="22"/>
      <c r="WPU3" s="22"/>
      <c r="WPV3" s="22"/>
      <c r="WPW3" s="22"/>
      <c r="WPX3" s="22"/>
      <c r="WPY3" s="22"/>
      <c r="WPZ3" s="22"/>
      <c r="WQA3" s="22"/>
      <c r="WQB3" s="22"/>
      <c r="WQC3" s="22"/>
      <c r="WQD3" s="22"/>
      <c r="WQE3" s="22"/>
      <c r="WQF3" s="22"/>
      <c r="WQG3" s="22"/>
      <c r="WQH3" s="22"/>
      <c r="WQI3" s="22"/>
      <c r="WQJ3" s="22"/>
      <c r="WQK3" s="22"/>
      <c r="WQL3" s="22"/>
      <c r="WQM3" s="22"/>
      <c r="WQN3" s="22"/>
      <c r="WQO3" s="22"/>
      <c r="WQP3" s="22"/>
      <c r="WQQ3" s="22"/>
      <c r="WQR3" s="22"/>
      <c r="WQS3" s="22"/>
      <c r="WQT3" s="22"/>
      <c r="WQU3" s="22"/>
      <c r="WQV3" s="22"/>
      <c r="WQW3" s="22"/>
      <c r="WQX3" s="22"/>
      <c r="WQY3" s="22"/>
      <c r="WQZ3" s="22"/>
      <c r="WRA3" s="22"/>
      <c r="WRB3" s="22"/>
      <c r="WRC3" s="22"/>
      <c r="WRD3" s="22"/>
      <c r="WRE3" s="22"/>
      <c r="WRF3" s="22"/>
      <c r="WRG3" s="22"/>
      <c r="WRH3" s="22"/>
      <c r="WRI3" s="22"/>
      <c r="WRJ3" s="22"/>
      <c r="WRK3" s="22"/>
      <c r="WRL3" s="22"/>
      <c r="WRM3" s="22"/>
      <c r="WRN3" s="22"/>
      <c r="WRO3" s="22"/>
      <c r="WRP3" s="22"/>
      <c r="WRQ3" s="22"/>
      <c r="WRR3" s="22"/>
      <c r="WRS3" s="22"/>
      <c r="WRT3" s="22"/>
      <c r="WRU3" s="22"/>
      <c r="WRV3" s="22"/>
      <c r="WRW3" s="22"/>
      <c r="WRX3" s="22"/>
      <c r="WRY3" s="22"/>
      <c r="WRZ3" s="22"/>
      <c r="WSA3" s="22"/>
      <c r="WSB3" s="22"/>
      <c r="WSC3" s="22"/>
      <c r="WSD3" s="22"/>
      <c r="WSE3" s="22"/>
      <c r="WSF3" s="22"/>
      <c r="WSG3" s="22"/>
      <c r="WSH3" s="22"/>
      <c r="WSI3" s="22"/>
      <c r="WSJ3" s="22"/>
      <c r="WSK3" s="22"/>
      <c r="WSL3" s="22"/>
      <c r="WSM3" s="22"/>
      <c r="WSN3" s="22"/>
      <c r="WSO3" s="22"/>
      <c r="WSP3" s="22"/>
      <c r="WSQ3" s="22"/>
      <c r="WSR3" s="22"/>
      <c r="WSS3" s="22"/>
      <c r="WST3" s="22"/>
      <c r="WSU3" s="22"/>
      <c r="WSV3" s="22"/>
      <c r="WSW3" s="22"/>
      <c r="WSX3" s="22"/>
      <c r="WSY3" s="22"/>
      <c r="WSZ3" s="22"/>
      <c r="WTA3" s="22"/>
      <c r="WTB3" s="22"/>
      <c r="WTC3" s="22"/>
      <c r="WTD3" s="22"/>
      <c r="WTE3" s="22"/>
      <c r="WTF3" s="22"/>
      <c r="WTG3" s="22"/>
      <c r="WTH3" s="22"/>
      <c r="WTI3" s="22"/>
      <c r="WTJ3" s="22"/>
      <c r="WTK3" s="22"/>
      <c r="WTL3" s="22"/>
      <c r="WTM3" s="22"/>
      <c r="WTN3" s="22"/>
      <c r="WTO3" s="22"/>
      <c r="WTP3" s="22"/>
      <c r="WTQ3" s="22"/>
      <c r="WTR3" s="22"/>
      <c r="WTS3" s="22"/>
      <c r="WTT3" s="22"/>
      <c r="WTU3" s="22"/>
      <c r="WTV3" s="22"/>
      <c r="WTW3" s="22"/>
      <c r="WTX3" s="22"/>
      <c r="WTY3" s="22"/>
      <c r="WTZ3" s="22"/>
      <c r="WUA3" s="22"/>
      <c r="WUB3" s="22"/>
      <c r="WUC3" s="22"/>
      <c r="WUD3" s="22"/>
      <c r="WUE3" s="22"/>
      <c r="WUF3" s="22"/>
      <c r="WUG3" s="22"/>
      <c r="WUH3" s="22"/>
      <c r="WUI3" s="22"/>
      <c r="WUJ3" s="22"/>
      <c r="WUK3" s="22"/>
      <c r="WUL3" s="22"/>
      <c r="WUM3" s="22"/>
      <c r="WUN3" s="22"/>
      <c r="WUO3" s="22"/>
      <c r="WUP3" s="22"/>
      <c r="WUQ3" s="22"/>
      <c r="WUR3" s="22"/>
      <c r="WUS3" s="22"/>
      <c r="WUT3" s="22"/>
      <c r="WUU3" s="22"/>
      <c r="WUV3" s="22"/>
      <c r="WUW3" s="22"/>
      <c r="WUX3" s="22"/>
      <c r="WUY3" s="22"/>
      <c r="WUZ3" s="22"/>
      <c r="WVA3" s="22"/>
      <c r="WVB3" s="22"/>
      <c r="WVC3" s="22"/>
      <c r="WVD3" s="22"/>
      <c r="WVE3" s="22"/>
      <c r="WVF3" s="22"/>
      <c r="WVG3" s="22"/>
      <c r="WVH3" s="22"/>
      <c r="WVI3" s="22"/>
      <c r="WVJ3" s="22"/>
      <c r="WVK3" s="22"/>
      <c r="WVL3" s="22"/>
      <c r="WVM3" s="22"/>
      <c r="WVN3" s="22"/>
      <c r="WVO3" s="22"/>
      <c r="WVP3" s="22"/>
      <c r="WVQ3" s="22"/>
      <c r="WVR3" s="22"/>
      <c r="WVS3" s="22"/>
      <c r="WVT3" s="22"/>
      <c r="WVU3" s="22"/>
      <c r="WVV3" s="22"/>
      <c r="WVW3" s="22"/>
      <c r="WVX3" s="22"/>
      <c r="WVY3" s="22"/>
      <c r="WVZ3" s="22"/>
      <c r="WWA3" s="22"/>
      <c r="WWB3" s="22"/>
      <c r="WWC3" s="22"/>
      <c r="WWD3" s="22"/>
      <c r="WWE3" s="22"/>
      <c r="WWF3" s="22"/>
      <c r="WWG3" s="22"/>
      <c r="WWH3" s="22"/>
      <c r="WWI3" s="22"/>
      <c r="WWJ3" s="22"/>
      <c r="WWK3" s="22"/>
      <c r="WWL3" s="22"/>
      <c r="WWM3" s="22"/>
      <c r="WWN3" s="22"/>
      <c r="WWO3" s="22"/>
      <c r="WWP3" s="22"/>
      <c r="WWQ3" s="22"/>
      <c r="WWR3" s="22"/>
      <c r="WWS3" s="22"/>
      <c r="WWT3" s="22"/>
      <c r="WWU3" s="22"/>
      <c r="WWV3" s="22"/>
      <c r="WWW3" s="22"/>
      <c r="WWX3" s="22"/>
      <c r="WWY3" s="22"/>
      <c r="WWZ3" s="22"/>
      <c r="WXA3" s="22"/>
      <c r="WXB3" s="22"/>
      <c r="WXC3" s="22"/>
      <c r="WXD3" s="22"/>
      <c r="WXE3" s="22"/>
      <c r="WXF3" s="22"/>
      <c r="WXG3" s="22"/>
      <c r="WXH3" s="22"/>
      <c r="WXI3" s="22"/>
      <c r="WXJ3" s="22"/>
      <c r="WXK3" s="22"/>
      <c r="WXL3" s="22"/>
      <c r="WXM3" s="22"/>
      <c r="WXN3" s="22"/>
      <c r="WXO3" s="22"/>
      <c r="WXP3" s="22"/>
      <c r="WXQ3" s="22"/>
      <c r="WXR3" s="22"/>
      <c r="WXS3" s="22"/>
      <c r="WXT3" s="22"/>
      <c r="WXU3" s="22"/>
      <c r="WXV3" s="22"/>
      <c r="WXW3" s="22"/>
      <c r="WXX3" s="22"/>
      <c r="WXY3" s="22"/>
      <c r="WXZ3" s="22"/>
      <c r="WYA3" s="22"/>
      <c r="WYB3" s="22"/>
      <c r="WYC3" s="22"/>
      <c r="WYD3" s="22"/>
      <c r="WYE3" s="22"/>
      <c r="WYF3" s="22"/>
      <c r="WYG3" s="22"/>
      <c r="WYH3" s="22"/>
      <c r="WYI3" s="22"/>
      <c r="WYJ3" s="22"/>
      <c r="WYK3" s="22"/>
      <c r="WYL3" s="22"/>
      <c r="WYM3" s="22"/>
      <c r="WYN3" s="22"/>
      <c r="WYO3" s="22"/>
      <c r="WYP3" s="22"/>
      <c r="WYQ3" s="22"/>
      <c r="WYR3" s="22"/>
      <c r="WYS3" s="22"/>
      <c r="WYT3" s="22"/>
      <c r="WYU3" s="22"/>
      <c r="WYV3" s="22"/>
      <c r="WYW3" s="22"/>
      <c r="WYX3" s="22"/>
      <c r="WYY3" s="22"/>
      <c r="WYZ3" s="22"/>
      <c r="WZA3" s="22"/>
      <c r="WZB3" s="22"/>
      <c r="WZC3" s="22"/>
      <c r="WZD3" s="22"/>
      <c r="WZE3" s="22"/>
      <c r="WZF3" s="22"/>
      <c r="WZG3" s="22"/>
      <c r="WZH3" s="22"/>
      <c r="WZI3" s="22"/>
      <c r="WZJ3" s="22"/>
      <c r="WZK3" s="22"/>
      <c r="WZL3" s="22"/>
      <c r="WZM3" s="22"/>
      <c r="WZN3" s="22"/>
      <c r="WZO3" s="22"/>
      <c r="WZP3" s="22"/>
      <c r="WZQ3" s="22"/>
      <c r="WZR3" s="22"/>
      <c r="WZS3" s="22"/>
      <c r="WZT3" s="22"/>
      <c r="WZU3" s="22"/>
      <c r="WZV3" s="22"/>
      <c r="WZW3" s="22"/>
      <c r="WZX3" s="22"/>
      <c r="WZY3" s="22"/>
      <c r="WZZ3" s="22"/>
      <c r="XAA3" s="22"/>
      <c r="XAB3" s="22"/>
      <c r="XAC3" s="22"/>
      <c r="XAD3" s="22"/>
      <c r="XAE3" s="22"/>
      <c r="XAF3" s="22"/>
      <c r="XAG3" s="22"/>
      <c r="XAH3" s="22"/>
      <c r="XAI3" s="22"/>
      <c r="XAJ3" s="22"/>
      <c r="XAK3" s="22"/>
      <c r="XAL3" s="22"/>
      <c r="XAM3" s="22"/>
      <c r="XAN3" s="22"/>
      <c r="XAO3" s="22"/>
      <c r="XAP3" s="22"/>
      <c r="XAQ3" s="22"/>
      <c r="XAR3" s="22"/>
      <c r="XAS3" s="22"/>
      <c r="XAT3" s="22"/>
      <c r="XAU3" s="22"/>
      <c r="XAV3" s="22"/>
      <c r="XAW3" s="22"/>
      <c r="XAX3" s="22"/>
      <c r="XAY3" s="22"/>
      <c r="XAZ3" s="22"/>
      <c r="XBA3" s="22"/>
      <c r="XBB3" s="22"/>
      <c r="XBC3" s="22"/>
      <c r="XBD3" s="22"/>
      <c r="XBE3" s="22"/>
      <c r="XBF3" s="22"/>
      <c r="XBG3" s="22"/>
      <c r="XBH3" s="22"/>
      <c r="XBI3" s="22"/>
      <c r="XBJ3" s="22"/>
      <c r="XBK3" s="22"/>
      <c r="XBL3" s="22"/>
      <c r="XBM3" s="22"/>
      <c r="XBN3" s="22"/>
      <c r="XBO3" s="22"/>
      <c r="XBP3" s="22"/>
      <c r="XBQ3" s="22"/>
      <c r="XBR3" s="22"/>
      <c r="XBS3" s="22"/>
      <c r="XBT3" s="22"/>
      <c r="XBU3" s="22"/>
      <c r="XBV3" s="22"/>
      <c r="XBW3" s="22"/>
      <c r="XBX3" s="22"/>
      <c r="XBY3" s="22"/>
      <c r="XBZ3" s="22"/>
      <c r="XCA3" s="22"/>
      <c r="XCB3" s="22"/>
      <c r="XCC3" s="22"/>
      <c r="XCD3" s="22"/>
      <c r="XCE3" s="22"/>
      <c r="XCF3" s="22"/>
      <c r="XCG3" s="22"/>
      <c r="XCH3" s="22"/>
      <c r="XCI3" s="22"/>
      <c r="XCJ3" s="22"/>
      <c r="XCK3" s="22"/>
      <c r="XCL3" s="22"/>
      <c r="XCM3" s="22"/>
      <c r="XCN3" s="22"/>
      <c r="XCO3" s="22"/>
      <c r="XCP3" s="22"/>
      <c r="XCQ3" s="22"/>
      <c r="XCR3" s="22"/>
      <c r="XCS3" s="22"/>
      <c r="XCT3" s="22"/>
      <c r="XCU3" s="22"/>
      <c r="XCV3" s="22"/>
      <c r="XCW3" s="22"/>
      <c r="XCX3" s="22"/>
      <c r="XCY3" s="22"/>
      <c r="XCZ3" s="22"/>
      <c r="XDA3" s="22"/>
      <c r="XDB3" s="22"/>
      <c r="XDC3" s="22"/>
      <c r="XDD3" s="22"/>
      <c r="XDE3" s="22"/>
      <c r="XDF3" s="22"/>
      <c r="XDG3" s="22"/>
      <c r="XDH3" s="22"/>
      <c r="XDI3" s="22"/>
      <c r="XDJ3" s="22"/>
      <c r="XDK3" s="22"/>
      <c r="XDL3" s="22"/>
      <c r="XDM3" s="22"/>
      <c r="XDN3" s="22"/>
      <c r="XDO3" s="22"/>
      <c r="XDP3" s="22"/>
      <c r="XDQ3" s="22"/>
      <c r="XDR3" s="22"/>
      <c r="XDS3" s="22"/>
      <c r="XDT3" s="22"/>
      <c r="XDU3" s="22"/>
      <c r="XDV3" s="22"/>
      <c r="XDW3" s="22"/>
      <c r="XDX3" s="22"/>
      <c r="XDY3" s="22"/>
      <c r="XDZ3" s="22"/>
      <c r="XEA3" s="22"/>
      <c r="XEB3" s="22"/>
      <c r="XEC3" s="22"/>
      <c r="XED3" s="22"/>
      <c r="XEE3" s="22"/>
      <c r="XEF3" s="22"/>
      <c r="XEG3" s="22"/>
      <c r="XEH3" s="22"/>
      <c r="XEI3" s="22"/>
      <c r="XEJ3" s="22"/>
      <c r="XEK3" s="22"/>
      <c r="XEL3" s="22"/>
      <c r="XEM3" s="22"/>
      <c r="XEN3" s="22"/>
      <c r="XEO3" s="22"/>
      <c r="XEP3" s="22"/>
      <c r="XEQ3" s="22"/>
      <c r="XER3" s="22"/>
      <c r="XES3" s="22"/>
      <c r="XET3" s="22"/>
      <c r="XEU3" s="22"/>
      <c r="XEV3" s="22"/>
      <c r="XEW3" s="22"/>
      <c r="XEX3" s="22"/>
      <c r="XEY3" s="22"/>
      <c r="XEZ3" s="22"/>
      <c r="XFA3" s="22"/>
      <c r="XFB3" s="22"/>
      <c r="XFC3" s="22"/>
      <c r="XFD3" s="22"/>
    </row>
    <row r="4" spans="1:16384" ht="36.950000000000003" customHeight="1">
      <c r="A4" s="188" t="s">
        <v>79</v>
      </c>
      <c r="B4" s="189"/>
      <c r="C4" s="189"/>
      <c r="D4" s="189"/>
      <c r="E4" s="190"/>
    </row>
    <row r="5" spans="1:16384" ht="90" customHeight="1">
      <c r="A5" s="192" t="s">
        <v>112</v>
      </c>
      <c r="B5" s="193"/>
      <c r="C5" s="193"/>
      <c r="D5" s="193"/>
      <c r="E5" s="193"/>
    </row>
    <row r="6" spans="1:16384" ht="24.6" customHeight="1">
      <c r="A6" s="191" t="s">
        <v>12</v>
      </c>
      <c r="B6" s="191"/>
      <c r="C6" s="191"/>
      <c r="D6" s="191"/>
      <c r="E6" s="191"/>
    </row>
    <row r="7" spans="1:16384" ht="90" customHeight="1">
      <c r="A7" s="192" t="s">
        <v>172</v>
      </c>
      <c r="B7" s="193"/>
      <c r="C7" s="193"/>
      <c r="D7" s="193"/>
      <c r="E7" s="193"/>
    </row>
    <row r="8" spans="1:16384" ht="24" customHeight="1">
      <c r="E8" s="30"/>
    </row>
    <row r="9" spans="1:16384">
      <c r="E9" s="31"/>
    </row>
    <row r="10" spans="1:16384">
      <c r="E10" s="30"/>
    </row>
    <row r="11" spans="1:16384">
      <c r="E11" s="30"/>
    </row>
    <row r="12" spans="1:16384">
      <c r="E12" s="30"/>
    </row>
    <row r="13" spans="1:16384">
      <c r="E13" s="30"/>
    </row>
    <row r="14" spans="1:16384">
      <c r="E14" s="30"/>
    </row>
    <row r="15" spans="1:16384">
      <c r="E15" s="30"/>
    </row>
    <row r="16" spans="1:16384">
      <c r="E16" s="30"/>
    </row>
    <row r="17" spans="5:5">
      <c r="E17" s="30"/>
    </row>
  </sheetData>
  <mergeCells count="4">
    <mergeCell ref="A4:E4"/>
    <mergeCell ref="A6:E6"/>
    <mergeCell ref="A7:E7"/>
    <mergeCell ref="A5:E5"/>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91"/>
  <sheetViews>
    <sheetView showGridLines="0" topLeftCell="A7" zoomScale="90" zoomScaleNormal="90" workbookViewId="0">
      <selection activeCell="A14" sqref="A14"/>
    </sheetView>
  </sheetViews>
  <sheetFormatPr defaultColWidth="14.42578125" defaultRowHeight="12.75"/>
  <cols>
    <col min="1" max="1" width="31.5703125" style="1" customWidth="1"/>
    <col min="2" max="2" width="43.28515625" style="1" bestFit="1" customWidth="1"/>
    <col min="3" max="3" width="10.85546875" style="1" customWidth="1"/>
    <col min="4" max="4" width="13.42578125" style="1" customWidth="1"/>
    <col min="5" max="10" width="17.7109375" style="1" customWidth="1"/>
    <col min="11" max="11" width="17.5703125" style="1" customWidth="1"/>
    <col min="12" max="27" width="10.85546875" style="1" customWidth="1"/>
    <col min="28" max="257" width="14.42578125" style="1"/>
    <col min="258" max="258" width="31.5703125" style="1" customWidth="1"/>
    <col min="259" max="259" width="27.42578125" style="1" customWidth="1"/>
    <col min="260" max="260" width="10.85546875" style="1" customWidth="1"/>
    <col min="261" max="261" width="13.42578125" style="1" customWidth="1"/>
    <col min="262" max="264" width="13" style="1" customWidth="1"/>
    <col min="265" max="265" width="11.42578125" style="1" bestFit="1" customWidth="1"/>
    <col min="266" max="283" width="10.85546875" style="1" customWidth="1"/>
    <col min="284" max="513" width="14.42578125" style="1"/>
    <col min="514" max="514" width="31.5703125" style="1" customWidth="1"/>
    <col min="515" max="515" width="27.42578125" style="1" customWidth="1"/>
    <col min="516" max="516" width="10.85546875" style="1" customWidth="1"/>
    <col min="517" max="517" width="13.42578125" style="1" customWidth="1"/>
    <col min="518" max="520" width="13" style="1" customWidth="1"/>
    <col min="521" max="521" width="11.42578125" style="1" bestFit="1" customWidth="1"/>
    <col min="522" max="539" width="10.85546875" style="1" customWidth="1"/>
    <col min="540" max="769" width="14.42578125" style="1"/>
    <col min="770" max="770" width="31.5703125" style="1" customWidth="1"/>
    <col min="771" max="771" width="27.42578125" style="1" customWidth="1"/>
    <col min="772" max="772" width="10.85546875" style="1" customWidth="1"/>
    <col min="773" max="773" width="13.42578125" style="1" customWidth="1"/>
    <col min="774" max="776" width="13" style="1" customWidth="1"/>
    <col min="777" max="777" width="11.42578125" style="1" bestFit="1" customWidth="1"/>
    <col min="778" max="795" width="10.85546875" style="1" customWidth="1"/>
    <col min="796" max="1025" width="14.42578125" style="1"/>
    <col min="1026" max="1026" width="31.5703125" style="1" customWidth="1"/>
    <col min="1027" max="1027" width="27.42578125" style="1" customWidth="1"/>
    <col min="1028" max="1028" width="10.85546875" style="1" customWidth="1"/>
    <col min="1029" max="1029" width="13.42578125" style="1" customWidth="1"/>
    <col min="1030" max="1032" width="13" style="1" customWidth="1"/>
    <col min="1033" max="1033" width="11.42578125" style="1" bestFit="1" customWidth="1"/>
    <col min="1034" max="1051" width="10.85546875" style="1" customWidth="1"/>
    <col min="1052" max="1281" width="14.42578125" style="1"/>
    <col min="1282" max="1282" width="31.5703125" style="1" customWidth="1"/>
    <col min="1283" max="1283" width="27.42578125" style="1" customWidth="1"/>
    <col min="1284" max="1284" width="10.85546875" style="1" customWidth="1"/>
    <col min="1285" max="1285" width="13.42578125" style="1" customWidth="1"/>
    <col min="1286" max="1288" width="13" style="1" customWidth="1"/>
    <col min="1289" max="1289" width="11.42578125" style="1" bestFit="1" customWidth="1"/>
    <col min="1290" max="1307" width="10.85546875" style="1" customWidth="1"/>
    <col min="1308" max="1537" width="14.42578125" style="1"/>
    <col min="1538" max="1538" width="31.5703125" style="1" customWidth="1"/>
    <col min="1539" max="1539" width="27.42578125" style="1" customWidth="1"/>
    <col min="1540" max="1540" width="10.85546875" style="1" customWidth="1"/>
    <col min="1541" max="1541" width="13.42578125" style="1" customWidth="1"/>
    <col min="1542" max="1544" width="13" style="1" customWidth="1"/>
    <col min="1545" max="1545" width="11.42578125" style="1" bestFit="1" customWidth="1"/>
    <col min="1546" max="1563" width="10.85546875" style="1" customWidth="1"/>
    <col min="1564" max="1793" width="14.42578125" style="1"/>
    <col min="1794" max="1794" width="31.5703125" style="1" customWidth="1"/>
    <col min="1795" max="1795" width="27.42578125" style="1" customWidth="1"/>
    <col min="1796" max="1796" width="10.85546875" style="1" customWidth="1"/>
    <col min="1797" max="1797" width="13.42578125" style="1" customWidth="1"/>
    <col min="1798" max="1800" width="13" style="1" customWidth="1"/>
    <col min="1801" max="1801" width="11.42578125" style="1" bestFit="1" customWidth="1"/>
    <col min="1802" max="1819" width="10.85546875" style="1" customWidth="1"/>
    <col min="1820" max="2049" width="14.42578125" style="1"/>
    <col min="2050" max="2050" width="31.5703125" style="1" customWidth="1"/>
    <col min="2051" max="2051" width="27.42578125" style="1" customWidth="1"/>
    <col min="2052" max="2052" width="10.85546875" style="1" customWidth="1"/>
    <col min="2053" max="2053" width="13.42578125" style="1" customWidth="1"/>
    <col min="2054" max="2056" width="13" style="1" customWidth="1"/>
    <col min="2057" max="2057" width="11.42578125" style="1" bestFit="1" customWidth="1"/>
    <col min="2058" max="2075" width="10.85546875" style="1" customWidth="1"/>
    <col min="2076" max="2305" width="14.42578125" style="1"/>
    <col min="2306" max="2306" width="31.5703125" style="1" customWidth="1"/>
    <col min="2307" max="2307" width="27.42578125" style="1" customWidth="1"/>
    <col min="2308" max="2308" width="10.85546875" style="1" customWidth="1"/>
    <col min="2309" max="2309" width="13.42578125" style="1" customWidth="1"/>
    <col min="2310" max="2312" width="13" style="1" customWidth="1"/>
    <col min="2313" max="2313" width="11.42578125" style="1" bestFit="1" customWidth="1"/>
    <col min="2314" max="2331" width="10.85546875" style="1" customWidth="1"/>
    <col min="2332" max="2561" width="14.42578125" style="1"/>
    <col min="2562" max="2562" width="31.5703125" style="1" customWidth="1"/>
    <col min="2563" max="2563" width="27.42578125" style="1" customWidth="1"/>
    <col min="2564" max="2564" width="10.85546875" style="1" customWidth="1"/>
    <col min="2565" max="2565" width="13.42578125" style="1" customWidth="1"/>
    <col min="2566" max="2568" width="13" style="1" customWidth="1"/>
    <col min="2569" max="2569" width="11.42578125" style="1" bestFit="1" customWidth="1"/>
    <col min="2570" max="2587" width="10.85546875" style="1" customWidth="1"/>
    <col min="2588" max="2817" width="14.42578125" style="1"/>
    <col min="2818" max="2818" width="31.5703125" style="1" customWidth="1"/>
    <col min="2819" max="2819" width="27.42578125" style="1" customWidth="1"/>
    <col min="2820" max="2820" width="10.85546875" style="1" customWidth="1"/>
    <col min="2821" max="2821" width="13.42578125" style="1" customWidth="1"/>
    <col min="2822" max="2824" width="13" style="1" customWidth="1"/>
    <col min="2825" max="2825" width="11.42578125" style="1" bestFit="1" customWidth="1"/>
    <col min="2826" max="2843" width="10.85546875" style="1" customWidth="1"/>
    <col min="2844" max="3073" width="14.42578125" style="1"/>
    <col min="3074" max="3074" width="31.5703125" style="1" customWidth="1"/>
    <col min="3075" max="3075" width="27.42578125" style="1" customWidth="1"/>
    <col min="3076" max="3076" width="10.85546875" style="1" customWidth="1"/>
    <col min="3077" max="3077" width="13.42578125" style="1" customWidth="1"/>
    <col min="3078" max="3080" width="13" style="1" customWidth="1"/>
    <col min="3081" max="3081" width="11.42578125" style="1" bestFit="1" customWidth="1"/>
    <col min="3082" max="3099" width="10.85546875" style="1" customWidth="1"/>
    <col min="3100" max="3329" width="14.42578125" style="1"/>
    <col min="3330" max="3330" width="31.5703125" style="1" customWidth="1"/>
    <col min="3331" max="3331" width="27.42578125" style="1" customWidth="1"/>
    <col min="3332" max="3332" width="10.85546875" style="1" customWidth="1"/>
    <col min="3333" max="3333" width="13.42578125" style="1" customWidth="1"/>
    <col min="3334" max="3336" width="13" style="1" customWidth="1"/>
    <col min="3337" max="3337" width="11.42578125" style="1" bestFit="1" customWidth="1"/>
    <col min="3338" max="3355" width="10.85546875" style="1" customWidth="1"/>
    <col min="3356" max="3585" width="14.42578125" style="1"/>
    <col min="3586" max="3586" width="31.5703125" style="1" customWidth="1"/>
    <col min="3587" max="3587" width="27.42578125" style="1" customWidth="1"/>
    <col min="3588" max="3588" width="10.85546875" style="1" customWidth="1"/>
    <col min="3589" max="3589" width="13.42578125" style="1" customWidth="1"/>
    <col min="3590" max="3592" width="13" style="1" customWidth="1"/>
    <col min="3593" max="3593" width="11.42578125" style="1" bestFit="1" customWidth="1"/>
    <col min="3594" max="3611" width="10.85546875" style="1" customWidth="1"/>
    <col min="3612" max="3841" width="14.42578125" style="1"/>
    <col min="3842" max="3842" width="31.5703125" style="1" customWidth="1"/>
    <col min="3843" max="3843" width="27.42578125" style="1" customWidth="1"/>
    <col min="3844" max="3844" width="10.85546875" style="1" customWidth="1"/>
    <col min="3845" max="3845" width="13.42578125" style="1" customWidth="1"/>
    <col min="3846" max="3848" width="13" style="1" customWidth="1"/>
    <col min="3849" max="3849" width="11.42578125" style="1" bestFit="1" customWidth="1"/>
    <col min="3850" max="3867" width="10.85546875" style="1" customWidth="1"/>
    <col min="3868" max="4097" width="14.42578125" style="1"/>
    <col min="4098" max="4098" width="31.5703125" style="1" customWidth="1"/>
    <col min="4099" max="4099" width="27.42578125" style="1" customWidth="1"/>
    <col min="4100" max="4100" width="10.85546875" style="1" customWidth="1"/>
    <col min="4101" max="4101" width="13.42578125" style="1" customWidth="1"/>
    <col min="4102" max="4104" width="13" style="1" customWidth="1"/>
    <col min="4105" max="4105" width="11.42578125" style="1" bestFit="1" customWidth="1"/>
    <col min="4106" max="4123" width="10.85546875" style="1" customWidth="1"/>
    <col min="4124" max="4353" width="14.42578125" style="1"/>
    <col min="4354" max="4354" width="31.5703125" style="1" customWidth="1"/>
    <col min="4355" max="4355" width="27.42578125" style="1" customWidth="1"/>
    <col min="4356" max="4356" width="10.85546875" style="1" customWidth="1"/>
    <col min="4357" max="4357" width="13.42578125" style="1" customWidth="1"/>
    <col min="4358" max="4360" width="13" style="1" customWidth="1"/>
    <col min="4361" max="4361" width="11.42578125" style="1" bestFit="1" customWidth="1"/>
    <col min="4362" max="4379" width="10.85546875" style="1" customWidth="1"/>
    <col min="4380" max="4609" width="14.42578125" style="1"/>
    <col min="4610" max="4610" width="31.5703125" style="1" customWidth="1"/>
    <col min="4611" max="4611" width="27.42578125" style="1" customWidth="1"/>
    <col min="4612" max="4612" width="10.85546875" style="1" customWidth="1"/>
    <col min="4613" max="4613" width="13.42578125" style="1" customWidth="1"/>
    <col min="4614" max="4616" width="13" style="1" customWidth="1"/>
    <col min="4617" max="4617" width="11.42578125" style="1" bestFit="1" customWidth="1"/>
    <col min="4618" max="4635" width="10.85546875" style="1" customWidth="1"/>
    <col min="4636" max="4865" width="14.42578125" style="1"/>
    <col min="4866" max="4866" width="31.5703125" style="1" customWidth="1"/>
    <col min="4867" max="4867" width="27.42578125" style="1" customWidth="1"/>
    <col min="4868" max="4868" width="10.85546875" style="1" customWidth="1"/>
    <col min="4869" max="4869" width="13.42578125" style="1" customWidth="1"/>
    <col min="4870" max="4872" width="13" style="1" customWidth="1"/>
    <col min="4873" max="4873" width="11.42578125" style="1" bestFit="1" customWidth="1"/>
    <col min="4874" max="4891" width="10.85546875" style="1" customWidth="1"/>
    <col min="4892" max="5121" width="14.42578125" style="1"/>
    <col min="5122" max="5122" width="31.5703125" style="1" customWidth="1"/>
    <col min="5123" max="5123" width="27.42578125" style="1" customWidth="1"/>
    <col min="5124" max="5124" width="10.85546875" style="1" customWidth="1"/>
    <col min="5125" max="5125" width="13.42578125" style="1" customWidth="1"/>
    <col min="5126" max="5128" width="13" style="1" customWidth="1"/>
    <col min="5129" max="5129" width="11.42578125" style="1" bestFit="1" customWidth="1"/>
    <col min="5130" max="5147" width="10.85546875" style="1" customWidth="1"/>
    <col min="5148" max="5377" width="14.42578125" style="1"/>
    <col min="5378" max="5378" width="31.5703125" style="1" customWidth="1"/>
    <col min="5379" max="5379" width="27.42578125" style="1" customWidth="1"/>
    <col min="5380" max="5380" width="10.85546875" style="1" customWidth="1"/>
    <col min="5381" max="5381" width="13.42578125" style="1" customWidth="1"/>
    <col min="5382" max="5384" width="13" style="1" customWidth="1"/>
    <col min="5385" max="5385" width="11.42578125" style="1" bestFit="1" customWidth="1"/>
    <col min="5386" max="5403" width="10.85546875" style="1" customWidth="1"/>
    <col min="5404" max="5633" width="14.42578125" style="1"/>
    <col min="5634" max="5634" width="31.5703125" style="1" customWidth="1"/>
    <col min="5635" max="5635" width="27.42578125" style="1" customWidth="1"/>
    <col min="5636" max="5636" width="10.85546875" style="1" customWidth="1"/>
    <col min="5637" max="5637" width="13.42578125" style="1" customWidth="1"/>
    <col min="5638" max="5640" width="13" style="1" customWidth="1"/>
    <col min="5641" max="5641" width="11.42578125" style="1" bestFit="1" customWidth="1"/>
    <col min="5642" max="5659" width="10.85546875" style="1" customWidth="1"/>
    <col min="5660" max="5889" width="14.42578125" style="1"/>
    <col min="5890" max="5890" width="31.5703125" style="1" customWidth="1"/>
    <col min="5891" max="5891" width="27.42578125" style="1" customWidth="1"/>
    <col min="5892" max="5892" width="10.85546875" style="1" customWidth="1"/>
    <col min="5893" max="5893" width="13.42578125" style="1" customWidth="1"/>
    <col min="5894" max="5896" width="13" style="1" customWidth="1"/>
    <col min="5897" max="5897" width="11.42578125" style="1" bestFit="1" customWidth="1"/>
    <col min="5898" max="5915" width="10.85546875" style="1" customWidth="1"/>
    <col min="5916" max="6145" width="14.42578125" style="1"/>
    <col min="6146" max="6146" width="31.5703125" style="1" customWidth="1"/>
    <col min="6147" max="6147" width="27.42578125" style="1" customWidth="1"/>
    <col min="6148" max="6148" width="10.85546875" style="1" customWidth="1"/>
    <col min="6149" max="6149" width="13.42578125" style="1" customWidth="1"/>
    <col min="6150" max="6152" width="13" style="1" customWidth="1"/>
    <col min="6153" max="6153" width="11.42578125" style="1" bestFit="1" customWidth="1"/>
    <col min="6154" max="6171" width="10.85546875" style="1" customWidth="1"/>
    <col min="6172" max="6401" width="14.42578125" style="1"/>
    <col min="6402" max="6402" width="31.5703125" style="1" customWidth="1"/>
    <col min="6403" max="6403" width="27.42578125" style="1" customWidth="1"/>
    <col min="6404" max="6404" width="10.85546875" style="1" customWidth="1"/>
    <col min="6405" max="6405" width="13.42578125" style="1" customWidth="1"/>
    <col min="6406" max="6408" width="13" style="1" customWidth="1"/>
    <col min="6409" max="6409" width="11.42578125" style="1" bestFit="1" customWidth="1"/>
    <col min="6410" max="6427" width="10.85546875" style="1" customWidth="1"/>
    <col min="6428" max="6657" width="14.42578125" style="1"/>
    <col min="6658" max="6658" width="31.5703125" style="1" customWidth="1"/>
    <col min="6659" max="6659" width="27.42578125" style="1" customWidth="1"/>
    <col min="6660" max="6660" width="10.85546875" style="1" customWidth="1"/>
    <col min="6661" max="6661" width="13.42578125" style="1" customWidth="1"/>
    <col min="6662" max="6664" width="13" style="1" customWidth="1"/>
    <col min="6665" max="6665" width="11.42578125" style="1" bestFit="1" customWidth="1"/>
    <col min="6666" max="6683" width="10.85546875" style="1" customWidth="1"/>
    <col min="6684" max="6913" width="14.42578125" style="1"/>
    <col min="6914" max="6914" width="31.5703125" style="1" customWidth="1"/>
    <col min="6915" max="6915" width="27.42578125" style="1" customWidth="1"/>
    <col min="6916" max="6916" width="10.85546875" style="1" customWidth="1"/>
    <col min="6917" max="6917" width="13.42578125" style="1" customWidth="1"/>
    <col min="6918" max="6920" width="13" style="1" customWidth="1"/>
    <col min="6921" max="6921" width="11.42578125" style="1" bestFit="1" customWidth="1"/>
    <col min="6922" max="6939" width="10.85546875" style="1" customWidth="1"/>
    <col min="6940" max="7169" width="14.42578125" style="1"/>
    <col min="7170" max="7170" width="31.5703125" style="1" customWidth="1"/>
    <col min="7171" max="7171" width="27.42578125" style="1" customWidth="1"/>
    <col min="7172" max="7172" width="10.85546875" style="1" customWidth="1"/>
    <col min="7173" max="7173" width="13.42578125" style="1" customWidth="1"/>
    <col min="7174" max="7176" width="13" style="1" customWidth="1"/>
    <col min="7177" max="7177" width="11.42578125" style="1" bestFit="1" customWidth="1"/>
    <col min="7178" max="7195" width="10.85546875" style="1" customWidth="1"/>
    <col min="7196" max="7425" width="14.42578125" style="1"/>
    <col min="7426" max="7426" width="31.5703125" style="1" customWidth="1"/>
    <col min="7427" max="7427" width="27.42578125" style="1" customWidth="1"/>
    <col min="7428" max="7428" width="10.85546875" style="1" customWidth="1"/>
    <col min="7429" max="7429" width="13.42578125" style="1" customWidth="1"/>
    <col min="7430" max="7432" width="13" style="1" customWidth="1"/>
    <col min="7433" max="7433" width="11.42578125" style="1" bestFit="1" customWidth="1"/>
    <col min="7434" max="7451" width="10.85546875" style="1" customWidth="1"/>
    <col min="7452" max="7681" width="14.42578125" style="1"/>
    <col min="7682" max="7682" width="31.5703125" style="1" customWidth="1"/>
    <col min="7683" max="7683" width="27.42578125" style="1" customWidth="1"/>
    <col min="7684" max="7684" width="10.85546875" style="1" customWidth="1"/>
    <col min="7685" max="7685" width="13.42578125" style="1" customWidth="1"/>
    <col min="7686" max="7688" width="13" style="1" customWidth="1"/>
    <col min="7689" max="7689" width="11.42578125" style="1" bestFit="1" customWidth="1"/>
    <col min="7690" max="7707" width="10.85546875" style="1" customWidth="1"/>
    <col min="7708" max="7937" width="14.42578125" style="1"/>
    <col min="7938" max="7938" width="31.5703125" style="1" customWidth="1"/>
    <col min="7939" max="7939" width="27.42578125" style="1" customWidth="1"/>
    <col min="7940" max="7940" width="10.85546875" style="1" customWidth="1"/>
    <col min="7941" max="7941" width="13.42578125" style="1" customWidth="1"/>
    <col min="7942" max="7944" width="13" style="1" customWidth="1"/>
    <col min="7945" max="7945" width="11.42578125" style="1" bestFit="1" customWidth="1"/>
    <col min="7946" max="7963" width="10.85546875" style="1" customWidth="1"/>
    <col min="7964" max="8193" width="14.42578125" style="1"/>
    <col min="8194" max="8194" width="31.5703125" style="1" customWidth="1"/>
    <col min="8195" max="8195" width="27.42578125" style="1" customWidth="1"/>
    <col min="8196" max="8196" width="10.85546875" style="1" customWidth="1"/>
    <col min="8197" max="8197" width="13.42578125" style="1" customWidth="1"/>
    <col min="8198" max="8200" width="13" style="1" customWidth="1"/>
    <col min="8201" max="8201" width="11.42578125" style="1" bestFit="1" customWidth="1"/>
    <col min="8202" max="8219" width="10.85546875" style="1" customWidth="1"/>
    <col min="8220" max="8449" width="14.42578125" style="1"/>
    <col min="8450" max="8450" width="31.5703125" style="1" customWidth="1"/>
    <col min="8451" max="8451" width="27.42578125" style="1" customWidth="1"/>
    <col min="8452" max="8452" width="10.85546875" style="1" customWidth="1"/>
    <col min="8453" max="8453" width="13.42578125" style="1" customWidth="1"/>
    <col min="8454" max="8456" width="13" style="1" customWidth="1"/>
    <col min="8457" max="8457" width="11.42578125" style="1" bestFit="1" customWidth="1"/>
    <col min="8458" max="8475" width="10.85546875" style="1" customWidth="1"/>
    <col min="8476" max="8705" width="14.42578125" style="1"/>
    <col min="8706" max="8706" width="31.5703125" style="1" customWidth="1"/>
    <col min="8707" max="8707" width="27.42578125" style="1" customWidth="1"/>
    <col min="8708" max="8708" width="10.85546875" style="1" customWidth="1"/>
    <col min="8709" max="8709" width="13.42578125" style="1" customWidth="1"/>
    <col min="8710" max="8712" width="13" style="1" customWidth="1"/>
    <col min="8713" max="8713" width="11.42578125" style="1" bestFit="1" customWidth="1"/>
    <col min="8714" max="8731" width="10.85546875" style="1" customWidth="1"/>
    <col min="8732" max="8961" width="14.42578125" style="1"/>
    <col min="8962" max="8962" width="31.5703125" style="1" customWidth="1"/>
    <col min="8963" max="8963" width="27.42578125" style="1" customWidth="1"/>
    <col min="8964" max="8964" width="10.85546875" style="1" customWidth="1"/>
    <col min="8965" max="8965" width="13.42578125" style="1" customWidth="1"/>
    <col min="8966" max="8968" width="13" style="1" customWidth="1"/>
    <col min="8969" max="8969" width="11.42578125" style="1" bestFit="1" customWidth="1"/>
    <col min="8970" max="8987" width="10.85546875" style="1" customWidth="1"/>
    <col min="8988" max="9217" width="14.42578125" style="1"/>
    <col min="9218" max="9218" width="31.5703125" style="1" customWidth="1"/>
    <col min="9219" max="9219" width="27.42578125" style="1" customWidth="1"/>
    <col min="9220" max="9220" width="10.85546875" style="1" customWidth="1"/>
    <col min="9221" max="9221" width="13.42578125" style="1" customWidth="1"/>
    <col min="9222" max="9224" width="13" style="1" customWidth="1"/>
    <col min="9225" max="9225" width="11.42578125" style="1" bestFit="1" customWidth="1"/>
    <col min="9226" max="9243" width="10.85546875" style="1" customWidth="1"/>
    <col min="9244" max="9473" width="14.42578125" style="1"/>
    <col min="9474" max="9474" width="31.5703125" style="1" customWidth="1"/>
    <col min="9475" max="9475" width="27.42578125" style="1" customWidth="1"/>
    <col min="9476" max="9476" width="10.85546875" style="1" customWidth="1"/>
    <col min="9477" max="9477" width="13.42578125" style="1" customWidth="1"/>
    <col min="9478" max="9480" width="13" style="1" customWidth="1"/>
    <col min="9481" max="9481" width="11.42578125" style="1" bestFit="1" customWidth="1"/>
    <col min="9482" max="9499" width="10.85546875" style="1" customWidth="1"/>
    <col min="9500" max="9729" width="14.42578125" style="1"/>
    <col min="9730" max="9730" width="31.5703125" style="1" customWidth="1"/>
    <col min="9731" max="9731" width="27.42578125" style="1" customWidth="1"/>
    <col min="9732" max="9732" width="10.85546875" style="1" customWidth="1"/>
    <col min="9733" max="9733" width="13.42578125" style="1" customWidth="1"/>
    <col min="9734" max="9736" width="13" style="1" customWidth="1"/>
    <col min="9737" max="9737" width="11.42578125" style="1" bestFit="1" customWidth="1"/>
    <col min="9738" max="9755" width="10.85546875" style="1" customWidth="1"/>
    <col min="9756" max="9985" width="14.42578125" style="1"/>
    <col min="9986" max="9986" width="31.5703125" style="1" customWidth="1"/>
    <col min="9987" max="9987" width="27.42578125" style="1" customWidth="1"/>
    <col min="9988" max="9988" width="10.85546875" style="1" customWidth="1"/>
    <col min="9989" max="9989" width="13.42578125" style="1" customWidth="1"/>
    <col min="9990" max="9992" width="13" style="1" customWidth="1"/>
    <col min="9993" max="9993" width="11.42578125" style="1" bestFit="1" customWidth="1"/>
    <col min="9994" max="10011" width="10.85546875" style="1" customWidth="1"/>
    <col min="10012" max="10241" width="14.42578125" style="1"/>
    <col min="10242" max="10242" width="31.5703125" style="1" customWidth="1"/>
    <col min="10243" max="10243" width="27.42578125" style="1" customWidth="1"/>
    <col min="10244" max="10244" width="10.85546875" style="1" customWidth="1"/>
    <col min="10245" max="10245" width="13.42578125" style="1" customWidth="1"/>
    <col min="10246" max="10248" width="13" style="1" customWidth="1"/>
    <col min="10249" max="10249" width="11.42578125" style="1" bestFit="1" customWidth="1"/>
    <col min="10250" max="10267" width="10.85546875" style="1" customWidth="1"/>
    <col min="10268" max="10497" width="14.42578125" style="1"/>
    <col min="10498" max="10498" width="31.5703125" style="1" customWidth="1"/>
    <col min="10499" max="10499" width="27.42578125" style="1" customWidth="1"/>
    <col min="10500" max="10500" width="10.85546875" style="1" customWidth="1"/>
    <col min="10501" max="10501" width="13.42578125" style="1" customWidth="1"/>
    <col min="10502" max="10504" width="13" style="1" customWidth="1"/>
    <col min="10505" max="10505" width="11.42578125" style="1" bestFit="1" customWidth="1"/>
    <col min="10506" max="10523" width="10.85546875" style="1" customWidth="1"/>
    <col min="10524" max="10753" width="14.42578125" style="1"/>
    <col min="10754" max="10754" width="31.5703125" style="1" customWidth="1"/>
    <col min="10755" max="10755" width="27.42578125" style="1" customWidth="1"/>
    <col min="10756" max="10756" width="10.85546875" style="1" customWidth="1"/>
    <col min="10757" max="10757" width="13.42578125" style="1" customWidth="1"/>
    <col min="10758" max="10760" width="13" style="1" customWidth="1"/>
    <col min="10761" max="10761" width="11.42578125" style="1" bestFit="1" customWidth="1"/>
    <col min="10762" max="10779" width="10.85546875" style="1" customWidth="1"/>
    <col min="10780" max="11009" width="14.42578125" style="1"/>
    <col min="11010" max="11010" width="31.5703125" style="1" customWidth="1"/>
    <col min="11011" max="11011" width="27.42578125" style="1" customWidth="1"/>
    <col min="11012" max="11012" width="10.85546875" style="1" customWidth="1"/>
    <col min="11013" max="11013" width="13.42578125" style="1" customWidth="1"/>
    <col min="11014" max="11016" width="13" style="1" customWidth="1"/>
    <col min="11017" max="11017" width="11.42578125" style="1" bestFit="1" customWidth="1"/>
    <col min="11018" max="11035" width="10.85546875" style="1" customWidth="1"/>
    <col min="11036" max="11265" width="14.42578125" style="1"/>
    <col min="11266" max="11266" width="31.5703125" style="1" customWidth="1"/>
    <col min="11267" max="11267" width="27.42578125" style="1" customWidth="1"/>
    <col min="11268" max="11268" width="10.85546875" style="1" customWidth="1"/>
    <col min="11269" max="11269" width="13.42578125" style="1" customWidth="1"/>
    <col min="11270" max="11272" width="13" style="1" customWidth="1"/>
    <col min="11273" max="11273" width="11.42578125" style="1" bestFit="1" customWidth="1"/>
    <col min="11274" max="11291" width="10.85546875" style="1" customWidth="1"/>
    <col min="11292" max="11521" width="14.42578125" style="1"/>
    <col min="11522" max="11522" width="31.5703125" style="1" customWidth="1"/>
    <col min="11523" max="11523" width="27.42578125" style="1" customWidth="1"/>
    <col min="11524" max="11524" width="10.85546875" style="1" customWidth="1"/>
    <col min="11525" max="11525" width="13.42578125" style="1" customWidth="1"/>
    <col min="11526" max="11528" width="13" style="1" customWidth="1"/>
    <col min="11529" max="11529" width="11.42578125" style="1" bestFit="1" customWidth="1"/>
    <col min="11530" max="11547" width="10.85546875" style="1" customWidth="1"/>
    <col min="11548" max="11777" width="14.42578125" style="1"/>
    <col min="11778" max="11778" width="31.5703125" style="1" customWidth="1"/>
    <col min="11779" max="11779" width="27.42578125" style="1" customWidth="1"/>
    <col min="11780" max="11780" width="10.85546875" style="1" customWidth="1"/>
    <col min="11781" max="11781" width="13.42578125" style="1" customWidth="1"/>
    <col min="11782" max="11784" width="13" style="1" customWidth="1"/>
    <col min="11785" max="11785" width="11.42578125" style="1" bestFit="1" customWidth="1"/>
    <col min="11786" max="11803" width="10.85546875" style="1" customWidth="1"/>
    <col min="11804" max="12033" width="14.42578125" style="1"/>
    <col min="12034" max="12034" width="31.5703125" style="1" customWidth="1"/>
    <col min="12035" max="12035" width="27.42578125" style="1" customWidth="1"/>
    <col min="12036" max="12036" width="10.85546875" style="1" customWidth="1"/>
    <col min="12037" max="12037" width="13.42578125" style="1" customWidth="1"/>
    <col min="12038" max="12040" width="13" style="1" customWidth="1"/>
    <col min="12041" max="12041" width="11.42578125" style="1" bestFit="1" customWidth="1"/>
    <col min="12042" max="12059" width="10.85546875" style="1" customWidth="1"/>
    <col min="12060" max="12289" width="14.42578125" style="1"/>
    <col min="12290" max="12290" width="31.5703125" style="1" customWidth="1"/>
    <col min="12291" max="12291" width="27.42578125" style="1" customWidth="1"/>
    <col min="12292" max="12292" width="10.85546875" style="1" customWidth="1"/>
    <col min="12293" max="12293" width="13.42578125" style="1" customWidth="1"/>
    <col min="12294" max="12296" width="13" style="1" customWidth="1"/>
    <col min="12297" max="12297" width="11.42578125" style="1" bestFit="1" customWidth="1"/>
    <col min="12298" max="12315" width="10.85546875" style="1" customWidth="1"/>
    <col min="12316" max="12545" width="14.42578125" style="1"/>
    <col min="12546" max="12546" width="31.5703125" style="1" customWidth="1"/>
    <col min="12547" max="12547" width="27.42578125" style="1" customWidth="1"/>
    <col min="12548" max="12548" width="10.85546875" style="1" customWidth="1"/>
    <col min="12549" max="12549" width="13.42578125" style="1" customWidth="1"/>
    <col min="12550" max="12552" width="13" style="1" customWidth="1"/>
    <col min="12553" max="12553" width="11.42578125" style="1" bestFit="1" customWidth="1"/>
    <col min="12554" max="12571" width="10.85546875" style="1" customWidth="1"/>
    <col min="12572" max="12801" width="14.42578125" style="1"/>
    <col min="12802" max="12802" width="31.5703125" style="1" customWidth="1"/>
    <col min="12803" max="12803" width="27.42578125" style="1" customWidth="1"/>
    <col min="12804" max="12804" width="10.85546875" style="1" customWidth="1"/>
    <col min="12805" max="12805" width="13.42578125" style="1" customWidth="1"/>
    <col min="12806" max="12808" width="13" style="1" customWidth="1"/>
    <col min="12809" max="12809" width="11.42578125" style="1" bestFit="1" customWidth="1"/>
    <col min="12810" max="12827" width="10.85546875" style="1" customWidth="1"/>
    <col min="12828" max="13057" width="14.42578125" style="1"/>
    <col min="13058" max="13058" width="31.5703125" style="1" customWidth="1"/>
    <col min="13059" max="13059" width="27.42578125" style="1" customWidth="1"/>
    <col min="13060" max="13060" width="10.85546875" style="1" customWidth="1"/>
    <col min="13061" max="13061" width="13.42578125" style="1" customWidth="1"/>
    <col min="13062" max="13064" width="13" style="1" customWidth="1"/>
    <col min="13065" max="13065" width="11.42578125" style="1" bestFit="1" customWidth="1"/>
    <col min="13066" max="13083" width="10.85546875" style="1" customWidth="1"/>
    <col min="13084" max="13313" width="14.42578125" style="1"/>
    <col min="13314" max="13314" width="31.5703125" style="1" customWidth="1"/>
    <col min="13315" max="13315" width="27.42578125" style="1" customWidth="1"/>
    <col min="13316" max="13316" width="10.85546875" style="1" customWidth="1"/>
    <col min="13317" max="13317" width="13.42578125" style="1" customWidth="1"/>
    <col min="13318" max="13320" width="13" style="1" customWidth="1"/>
    <col min="13321" max="13321" width="11.42578125" style="1" bestFit="1" customWidth="1"/>
    <col min="13322" max="13339" width="10.85546875" style="1" customWidth="1"/>
    <col min="13340" max="13569" width="14.42578125" style="1"/>
    <col min="13570" max="13570" width="31.5703125" style="1" customWidth="1"/>
    <col min="13571" max="13571" width="27.42578125" style="1" customWidth="1"/>
    <col min="13572" max="13572" width="10.85546875" style="1" customWidth="1"/>
    <col min="13573" max="13573" width="13.42578125" style="1" customWidth="1"/>
    <col min="13574" max="13576" width="13" style="1" customWidth="1"/>
    <col min="13577" max="13577" width="11.42578125" style="1" bestFit="1" customWidth="1"/>
    <col min="13578" max="13595" width="10.85546875" style="1" customWidth="1"/>
    <col min="13596" max="13825" width="14.42578125" style="1"/>
    <col min="13826" max="13826" width="31.5703125" style="1" customWidth="1"/>
    <col min="13827" max="13827" width="27.42578125" style="1" customWidth="1"/>
    <col min="13828" max="13828" width="10.85546875" style="1" customWidth="1"/>
    <col min="13829" max="13829" width="13.42578125" style="1" customWidth="1"/>
    <col min="13830" max="13832" width="13" style="1" customWidth="1"/>
    <col min="13833" max="13833" width="11.42578125" style="1" bestFit="1" customWidth="1"/>
    <col min="13834" max="13851" width="10.85546875" style="1" customWidth="1"/>
    <col min="13852" max="14081" width="14.42578125" style="1"/>
    <col min="14082" max="14082" width="31.5703125" style="1" customWidth="1"/>
    <col min="14083" max="14083" width="27.42578125" style="1" customWidth="1"/>
    <col min="14084" max="14084" width="10.85546875" style="1" customWidth="1"/>
    <col min="14085" max="14085" width="13.42578125" style="1" customWidth="1"/>
    <col min="14086" max="14088" width="13" style="1" customWidth="1"/>
    <col min="14089" max="14089" width="11.42578125" style="1" bestFit="1" customWidth="1"/>
    <col min="14090" max="14107" width="10.85546875" style="1" customWidth="1"/>
    <col min="14108" max="14337" width="14.42578125" style="1"/>
    <col min="14338" max="14338" width="31.5703125" style="1" customWidth="1"/>
    <col min="14339" max="14339" width="27.42578125" style="1" customWidth="1"/>
    <col min="14340" max="14340" width="10.85546875" style="1" customWidth="1"/>
    <col min="14341" max="14341" width="13.42578125" style="1" customWidth="1"/>
    <col min="14342" max="14344" width="13" style="1" customWidth="1"/>
    <col min="14345" max="14345" width="11.42578125" style="1" bestFit="1" customWidth="1"/>
    <col min="14346" max="14363" width="10.85546875" style="1" customWidth="1"/>
    <col min="14364" max="14593" width="14.42578125" style="1"/>
    <col min="14594" max="14594" width="31.5703125" style="1" customWidth="1"/>
    <col min="14595" max="14595" width="27.42578125" style="1" customWidth="1"/>
    <col min="14596" max="14596" width="10.85546875" style="1" customWidth="1"/>
    <col min="14597" max="14597" width="13.42578125" style="1" customWidth="1"/>
    <col min="14598" max="14600" width="13" style="1" customWidth="1"/>
    <col min="14601" max="14601" width="11.42578125" style="1" bestFit="1" customWidth="1"/>
    <col min="14602" max="14619" width="10.85546875" style="1" customWidth="1"/>
    <col min="14620" max="14849" width="14.42578125" style="1"/>
    <col min="14850" max="14850" width="31.5703125" style="1" customWidth="1"/>
    <col min="14851" max="14851" width="27.42578125" style="1" customWidth="1"/>
    <col min="14852" max="14852" width="10.85546875" style="1" customWidth="1"/>
    <col min="14853" max="14853" width="13.42578125" style="1" customWidth="1"/>
    <col min="14854" max="14856" width="13" style="1" customWidth="1"/>
    <col min="14857" max="14857" width="11.42578125" style="1" bestFit="1" customWidth="1"/>
    <col min="14858" max="14875" width="10.85546875" style="1" customWidth="1"/>
    <col min="14876" max="15105" width="14.42578125" style="1"/>
    <col min="15106" max="15106" width="31.5703125" style="1" customWidth="1"/>
    <col min="15107" max="15107" width="27.42578125" style="1" customWidth="1"/>
    <col min="15108" max="15108" width="10.85546875" style="1" customWidth="1"/>
    <col min="15109" max="15109" width="13.42578125" style="1" customWidth="1"/>
    <col min="15110" max="15112" width="13" style="1" customWidth="1"/>
    <col min="15113" max="15113" width="11.42578125" style="1" bestFit="1" customWidth="1"/>
    <col min="15114" max="15131" width="10.85546875" style="1" customWidth="1"/>
    <col min="15132" max="15361" width="14.42578125" style="1"/>
    <col min="15362" max="15362" width="31.5703125" style="1" customWidth="1"/>
    <col min="15363" max="15363" width="27.42578125" style="1" customWidth="1"/>
    <col min="15364" max="15364" width="10.85546875" style="1" customWidth="1"/>
    <col min="15365" max="15365" width="13.42578125" style="1" customWidth="1"/>
    <col min="15366" max="15368" width="13" style="1" customWidth="1"/>
    <col min="15369" max="15369" width="11.42578125" style="1" bestFit="1" customWidth="1"/>
    <col min="15370" max="15387" width="10.85546875" style="1" customWidth="1"/>
    <col min="15388" max="15617" width="14.42578125" style="1"/>
    <col min="15618" max="15618" width="31.5703125" style="1" customWidth="1"/>
    <col min="15619" max="15619" width="27.42578125" style="1" customWidth="1"/>
    <col min="15620" max="15620" width="10.85546875" style="1" customWidth="1"/>
    <col min="15621" max="15621" width="13.42578125" style="1" customWidth="1"/>
    <col min="15622" max="15624" width="13" style="1" customWidth="1"/>
    <col min="15625" max="15625" width="11.42578125" style="1" bestFit="1" customWidth="1"/>
    <col min="15626" max="15643" width="10.85546875" style="1" customWidth="1"/>
    <col min="15644" max="15873" width="14.42578125" style="1"/>
    <col min="15874" max="15874" width="31.5703125" style="1" customWidth="1"/>
    <col min="15875" max="15875" width="27.42578125" style="1" customWidth="1"/>
    <col min="15876" max="15876" width="10.85546875" style="1" customWidth="1"/>
    <col min="15877" max="15877" width="13.42578125" style="1" customWidth="1"/>
    <col min="15878" max="15880" width="13" style="1" customWidth="1"/>
    <col min="15881" max="15881" width="11.42578125" style="1" bestFit="1" customWidth="1"/>
    <col min="15882" max="15899" width="10.85546875" style="1" customWidth="1"/>
    <col min="15900" max="16129" width="14.42578125" style="1"/>
    <col min="16130" max="16130" width="31.5703125" style="1" customWidth="1"/>
    <col min="16131" max="16131" width="27.42578125" style="1" customWidth="1"/>
    <col min="16132" max="16132" width="10.85546875" style="1" customWidth="1"/>
    <col min="16133" max="16133" width="13.42578125" style="1" customWidth="1"/>
    <col min="16134" max="16136" width="13" style="1" customWidth="1"/>
    <col min="16137" max="16137" width="11.42578125" style="1" bestFit="1" customWidth="1"/>
    <col min="16138" max="16155" width="10.85546875" style="1" customWidth="1"/>
    <col min="16156" max="16384" width="14.42578125" style="1"/>
  </cols>
  <sheetData>
    <row r="1" spans="1:27" ht="15" customHeight="1">
      <c r="A1" s="195" t="s">
        <v>51</v>
      </c>
      <c r="B1" s="196"/>
      <c r="C1" s="196"/>
      <c r="D1" s="196"/>
      <c r="E1" s="196"/>
      <c r="F1" s="197"/>
      <c r="G1" s="24"/>
      <c r="H1" s="24"/>
      <c r="I1" s="24"/>
      <c r="J1" s="24"/>
      <c r="K1" s="24"/>
      <c r="L1" s="24"/>
      <c r="M1" s="24"/>
      <c r="N1" s="24"/>
      <c r="O1" s="24"/>
      <c r="P1" s="24"/>
      <c r="Q1" s="24"/>
      <c r="R1" s="24"/>
      <c r="S1" s="24"/>
      <c r="T1" s="24"/>
      <c r="U1" s="24"/>
      <c r="V1" s="24"/>
      <c r="W1" s="24"/>
      <c r="X1" s="24"/>
      <c r="Y1" s="24"/>
      <c r="Z1" s="24"/>
      <c r="AA1" s="24"/>
    </row>
    <row r="2" spans="1:27" ht="15" customHeight="1">
      <c r="A2" s="198"/>
      <c r="B2" s="199"/>
      <c r="C2" s="199"/>
      <c r="D2" s="199"/>
      <c r="E2" s="199"/>
      <c r="F2" s="200"/>
      <c r="G2" s="24"/>
      <c r="H2" s="24"/>
      <c r="I2" s="24"/>
      <c r="J2" s="24"/>
      <c r="K2" s="24"/>
      <c r="L2" s="24"/>
      <c r="M2" s="24"/>
      <c r="N2" s="24"/>
      <c r="O2" s="24"/>
      <c r="P2" s="24"/>
      <c r="Q2" s="24"/>
      <c r="R2" s="24"/>
      <c r="S2" s="24"/>
      <c r="T2" s="24"/>
      <c r="U2" s="24"/>
      <c r="V2" s="24"/>
      <c r="W2" s="24"/>
      <c r="X2" s="24"/>
      <c r="Y2" s="24"/>
      <c r="Z2" s="24"/>
      <c r="AA2" s="24"/>
    </row>
    <row r="3" spans="1:27" ht="15" customHeight="1">
      <c r="A3" s="201"/>
      <c r="B3" s="202"/>
      <c r="C3" s="202"/>
      <c r="D3" s="202"/>
      <c r="E3" s="202"/>
      <c r="F3" s="203"/>
      <c r="G3" s="24"/>
      <c r="H3" s="24"/>
      <c r="I3" s="24"/>
      <c r="J3" s="24"/>
      <c r="K3" s="24"/>
      <c r="L3" s="24"/>
      <c r="M3" s="24"/>
      <c r="N3" s="24"/>
      <c r="O3" s="24"/>
      <c r="P3" s="24"/>
      <c r="Q3" s="24"/>
      <c r="R3" s="24"/>
      <c r="S3" s="24"/>
      <c r="T3" s="24"/>
      <c r="U3" s="24"/>
      <c r="V3" s="24"/>
      <c r="W3" s="24"/>
      <c r="X3" s="24"/>
      <c r="Y3" s="24"/>
      <c r="Z3" s="24"/>
      <c r="AA3" s="24"/>
    </row>
    <row r="4" spans="1:27" ht="95.45" customHeight="1">
      <c r="A4" s="204" t="s">
        <v>52</v>
      </c>
      <c r="B4" s="205"/>
      <c r="C4" s="205"/>
      <c r="D4" s="205"/>
      <c r="E4" s="205"/>
      <c r="F4" s="206"/>
      <c r="G4" s="24"/>
      <c r="H4" s="24"/>
      <c r="I4" s="24"/>
      <c r="J4" s="24"/>
      <c r="K4" s="24"/>
      <c r="L4" s="24"/>
      <c r="M4" s="24"/>
      <c r="N4" s="24"/>
      <c r="O4" s="24"/>
      <c r="P4" s="24"/>
      <c r="Q4" s="24"/>
      <c r="R4" s="24"/>
      <c r="S4" s="24"/>
      <c r="T4" s="24"/>
      <c r="U4" s="24"/>
      <c r="V4" s="24"/>
      <c r="W4" s="24"/>
      <c r="X4" s="24"/>
      <c r="Y4" s="24"/>
      <c r="Z4" s="24"/>
      <c r="AA4" s="24"/>
    </row>
    <row r="5" spans="1:27">
      <c r="A5" s="33"/>
      <c r="B5" s="24"/>
      <c r="C5" s="24"/>
      <c r="D5" s="24"/>
      <c r="E5" s="24"/>
      <c r="F5" s="24"/>
      <c r="G5" s="24"/>
      <c r="H5" s="24"/>
      <c r="I5" s="24"/>
      <c r="J5" s="24"/>
      <c r="K5" s="24"/>
      <c r="L5" s="24"/>
      <c r="M5" s="24"/>
      <c r="N5" s="24"/>
      <c r="O5" s="24"/>
      <c r="P5" s="24"/>
      <c r="Q5" s="24"/>
      <c r="R5" s="24"/>
      <c r="S5" s="24"/>
      <c r="T5" s="24"/>
      <c r="U5" s="24"/>
      <c r="V5" s="24"/>
      <c r="W5" s="24"/>
      <c r="X5" s="24"/>
      <c r="Y5" s="24"/>
      <c r="Z5" s="24"/>
      <c r="AA5" s="24"/>
    </row>
    <row r="6" spans="1:27">
      <c r="A6" s="24"/>
      <c r="B6" s="24"/>
      <c r="C6" s="24"/>
      <c r="D6" s="24"/>
      <c r="E6" s="24"/>
      <c r="F6" s="24"/>
      <c r="G6" s="24"/>
      <c r="H6" s="24"/>
      <c r="I6" s="24"/>
      <c r="J6" s="24"/>
      <c r="K6" s="24"/>
      <c r="L6" s="24"/>
      <c r="M6" s="24"/>
      <c r="N6" s="24"/>
      <c r="O6" s="24"/>
      <c r="P6" s="24"/>
      <c r="Q6" s="24"/>
      <c r="R6" s="24"/>
      <c r="S6" s="24"/>
      <c r="T6" s="24"/>
      <c r="U6" s="24"/>
      <c r="V6" s="24"/>
      <c r="W6" s="24"/>
      <c r="X6" s="24"/>
      <c r="Y6" s="24"/>
      <c r="Z6" s="24"/>
      <c r="AA6" s="24"/>
    </row>
    <row r="7" spans="1:27" ht="24" customHeight="1">
      <c r="A7" s="194" t="s">
        <v>53</v>
      </c>
      <c r="B7" s="194"/>
      <c r="C7" s="34"/>
      <c r="D7" s="34"/>
      <c r="E7" s="34"/>
      <c r="F7" s="34"/>
      <c r="G7" s="34"/>
      <c r="H7" s="34"/>
      <c r="I7" s="34"/>
      <c r="J7" s="34"/>
      <c r="K7" s="27"/>
      <c r="L7" s="24"/>
      <c r="M7" s="24"/>
      <c r="N7" s="24"/>
      <c r="O7" s="24"/>
      <c r="P7" s="24"/>
      <c r="Q7" s="24"/>
      <c r="R7" s="24"/>
      <c r="S7" s="24"/>
      <c r="T7" s="24"/>
      <c r="U7" s="24"/>
      <c r="V7" s="24"/>
      <c r="W7" s="24"/>
      <c r="X7" s="24"/>
      <c r="Y7" s="24"/>
      <c r="Z7" s="24"/>
      <c r="AA7" s="24"/>
    </row>
    <row r="8" spans="1:27">
      <c r="A8" s="24"/>
      <c r="B8" s="24"/>
      <c r="C8" s="24"/>
      <c r="D8" s="24"/>
      <c r="E8" s="24"/>
      <c r="F8" s="24"/>
      <c r="G8" s="24"/>
      <c r="H8" s="24"/>
      <c r="I8" s="24"/>
      <c r="J8" s="24"/>
      <c r="K8" s="24"/>
      <c r="L8" s="24"/>
      <c r="M8" s="24"/>
      <c r="N8" s="24"/>
      <c r="O8" s="24"/>
      <c r="P8" s="24"/>
      <c r="Q8" s="24"/>
      <c r="R8" s="24"/>
      <c r="S8" s="24"/>
      <c r="T8" s="24"/>
      <c r="U8" s="24"/>
      <c r="V8" s="24"/>
      <c r="W8" s="24"/>
      <c r="X8" s="24"/>
      <c r="Y8" s="24"/>
      <c r="Z8" s="24"/>
      <c r="AA8" s="24"/>
    </row>
    <row r="9" spans="1:27" ht="25.5" customHeight="1">
      <c r="A9" s="207" t="s">
        <v>54</v>
      </c>
      <c r="B9" s="208"/>
      <c r="C9" s="208"/>
      <c r="D9" s="208"/>
      <c r="E9" s="208"/>
      <c r="F9" s="208"/>
      <c r="G9" s="208"/>
      <c r="H9" s="208"/>
      <c r="I9" s="208"/>
      <c r="J9" s="208"/>
      <c r="K9" s="29"/>
      <c r="L9" s="24"/>
      <c r="M9" s="24"/>
      <c r="N9" s="24"/>
      <c r="O9" s="24"/>
      <c r="P9" s="24"/>
      <c r="Q9" s="24"/>
      <c r="R9" s="24"/>
      <c r="S9" s="24"/>
      <c r="T9" s="24"/>
      <c r="U9" s="24"/>
      <c r="V9" s="24"/>
      <c r="W9" s="24"/>
      <c r="X9" s="24"/>
      <c r="Y9" s="24"/>
      <c r="Z9" s="24"/>
      <c r="AA9" s="24"/>
    </row>
    <row r="10" spans="1:27">
      <c r="A10" s="35"/>
      <c r="B10" s="35"/>
      <c r="C10" s="24"/>
      <c r="D10" s="24"/>
      <c r="E10" s="24"/>
      <c r="F10" s="36"/>
      <c r="G10" s="36"/>
      <c r="H10" s="24"/>
      <c r="I10" s="24"/>
      <c r="J10" s="24"/>
      <c r="K10" s="24"/>
      <c r="L10" s="24"/>
      <c r="M10" s="24"/>
      <c r="N10" s="24"/>
      <c r="O10" s="24"/>
      <c r="P10" s="24"/>
      <c r="Q10" s="24"/>
      <c r="R10" s="24"/>
      <c r="S10" s="24"/>
      <c r="T10" s="24"/>
      <c r="U10" s="24"/>
      <c r="V10" s="24"/>
      <c r="W10" s="24"/>
      <c r="X10" s="24"/>
      <c r="Y10" s="24"/>
      <c r="Z10" s="24"/>
      <c r="AA10" s="24"/>
    </row>
    <row r="11" spans="1:27" ht="25.5">
      <c r="A11" s="4" t="s">
        <v>55</v>
      </c>
      <c r="B11" s="4" t="s">
        <v>56</v>
      </c>
      <c r="C11" s="4" t="s">
        <v>57</v>
      </c>
      <c r="D11" s="4" t="s">
        <v>58</v>
      </c>
      <c r="E11" s="4" t="s">
        <v>59</v>
      </c>
      <c r="F11" s="4" t="s">
        <v>60</v>
      </c>
      <c r="G11" s="4" t="s">
        <v>42</v>
      </c>
      <c r="H11" s="4" t="s">
        <v>43</v>
      </c>
      <c r="I11" s="4" t="s">
        <v>44</v>
      </c>
      <c r="J11" s="4" t="s">
        <v>45</v>
      </c>
      <c r="K11" s="68"/>
      <c r="L11" s="5"/>
      <c r="M11" s="37"/>
      <c r="N11" s="37"/>
      <c r="O11" s="24"/>
      <c r="P11" s="24"/>
      <c r="Q11" s="24"/>
      <c r="R11" s="24"/>
      <c r="S11" s="24"/>
      <c r="T11" s="24"/>
      <c r="U11" s="24"/>
      <c r="V11" s="24"/>
      <c r="W11" s="24"/>
      <c r="X11" s="24"/>
      <c r="Y11" s="24"/>
      <c r="Z11" s="24"/>
      <c r="AA11" s="24"/>
    </row>
    <row r="12" spans="1:27" s="23" customFormat="1" ht="32.25" customHeight="1">
      <c r="A12" s="91" t="s">
        <v>93</v>
      </c>
      <c r="B12" s="115" t="s">
        <v>94</v>
      </c>
      <c r="C12" s="116">
        <v>180</v>
      </c>
      <c r="D12" s="116">
        <v>14000</v>
      </c>
      <c r="E12" s="15">
        <v>12</v>
      </c>
      <c r="F12" s="41">
        <f>C12*D12*E12</f>
        <v>30240000</v>
      </c>
      <c r="G12" s="117">
        <v>24192000</v>
      </c>
      <c r="H12" s="117">
        <v>6048000</v>
      </c>
      <c r="I12" s="19"/>
      <c r="J12" s="17">
        <f t="shared" ref="J12:J17" si="0">SUM(H12:I12)</f>
        <v>6048000</v>
      </c>
      <c r="L12" s="12"/>
      <c r="M12" s="12"/>
      <c r="N12" s="13"/>
      <c r="O12" s="27"/>
      <c r="P12" s="27"/>
      <c r="Q12" s="27"/>
      <c r="R12" s="27"/>
      <c r="S12" s="27"/>
      <c r="T12" s="27"/>
      <c r="U12" s="27"/>
      <c r="V12" s="27"/>
      <c r="W12" s="27"/>
      <c r="X12" s="27"/>
      <c r="Y12" s="27"/>
      <c r="Z12" s="27"/>
      <c r="AA12" s="27"/>
    </row>
    <row r="13" spans="1:27" s="23" customFormat="1" ht="38.25" customHeight="1">
      <c r="A13" s="91" t="s">
        <v>95</v>
      </c>
      <c r="B13" s="115" t="s">
        <v>98</v>
      </c>
      <c r="C13" s="116">
        <v>180</v>
      </c>
      <c r="D13" s="116">
        <v>11000</v>
      </c>
      <c r="E13" s="15">
        <v>12</v>
      </c>
      <c r="F13" s="41">
        <f t="shared" ref="F13:F17" si="1">C13*D13*E13</f>
        <v>23760000</v>
      </c>
      <c r="G13" s="117">
        <v>19008000</v>
      </c>
      <c r="H13" s="117">
        <v>4752000</v>
      </c>
      <c r="I13" s="19"/>
      <c r="J13" s="17">
        <f t="shared" si="0"/>
        <v>4752000</v>
      </c>
      <c r="L13" s="12"/>
      <c r="M13" s="12"/>
      <c r="N13" s="13"/>
      <c r="O13" s="27"/>
      <c r="P13" s="27"/>
      <c r="Q13" s="27"/>
      <c r="R13" s="27"/>
      <c r="S13" s="27"/>
      <c r="T13" s="27"/>
      <c r="U13" s="27"/>
      <c r="V13" s="27"/>
      <c r="W13" s="27"/>
      <c r="X13" s="27"/>
      <c r="Y13" s="27"/>
      <c r="Z13" s="27"/>
      <c r="AA13" s="27"/>
    </row>
    <row r="14" spans="1:27" s="23" customFormat="1" ht="58.5" customHeight="1">
      <c r="A14" s="118" t="s">
        <v>96</v>
      </c>
      <c r="B14" s="91" t="s">
        <v>99</v>
      </c>
      <c r="C14" s="91">
        <v>180</v>
      </c>
      <c r="D14" s="91">
        <v>12000</v>
      </c>
      <c r="E14" s="15">
        <v>8</v>
      </c>
      <c r="F14" s="41">
        <f t="shared" si="1"/>
        <v>17280000</v>
      </c>
      <c r="G14" s="117">
        <v>13824000</v>
      </c>
      <c r="H14" s="117">
        <v>3456000</v>
      </c>
      <c r="I14" s="20"/>
      <c r="J14" s="17">
        <f t="shared" si="0"/>
        <v>3456000</v>
      </c>
      <c r="L14" s="12"/>
      <c r="M14" s="12"/>
      <c r="N14" s="13"/>
      <c r="O14" s="27"/>
      <c r="P14" s="27"/>
      <c r="Q14" s="27"/>
      <c r="R14" s="27"/>
      <c r="S14" s="27"/>
      <c r="T14" s="27"/>
      <c r="U14" s="27"/>
      <c r="V14" s="27"/>
      <c r="W14" s="27"/>
      <c r="X14" s="27"/>
      <c r="Y14" s="27"/>
      <c r="Z14" s="27"/>
      <c r="AA14" s="27"/>
    </row>
    <row r="15" spans="1:27" s="23" customFormat="1" ht="90" customHeight="1">
      <c r="A15" s="118" t="s">
        <v>97</v>
      </c>
      <c r="B15" s="119" t="s">
        <v>100</v>
      </c>
      <c r="C15" s="91">
        <v>180</v>
      </c>
      <c r="D15" s="91">
        <v>9200</v>
      </c>
      <c r="E15" s="15">
        <v>12</v>
      </c>
      <c r="F15" s="41">
        <f t="shared" si="1"/>
        <v>19872000</v>
      </c>
      <c r="G15" s="117">
        <v>15897600</v>
      </c>
      <c r="H15" s="117">
        <v>3974400</v>
      </c>
      <c r="I15" s="20"/>
      <c r="J15" s="17">
        <f t="shared" si="0"/>
        <v>3974400</v>
      </c>
      <c r="L15" s="12"/>
      <c r="M15" s="12"/>
      <c r="N15" s="13"/>
      <c r="O15" s="27"/>
      <c r="P15" s="27"/>
      <c r="Q15" s="27"/>
      <c r="R15" s="27"/>
      <c r="S15" s="27"/>
      <c r="T15" s="27"/>
      <c r="U15" s="27"/>
      <c r="V15" s="27"/>
      <c r="W15" s="27"/>
      <c r="X15" s="27"/>
      <c r="Y15" s="27"/>
      <c r="Z15" s="27"/>
      <c r="AA15" s="27"/>
    </row>
    <row r="16" spans="1:27" s="23" customFormat="1" ht="15.75" customHeight="1">
      <c r="A16" s="38"/>
      <c r="B16" s="44"/>
      <c r="C16" s="39"/>
      <c r="D16" s="40"/>
      <c r="E16" s="15"/>
      <c r="F16" s="41">
        <f t="shared" si="1"/>
        <v>0</v>
      </c>
      <c r="G16" s="18"/>
      <c r="H16" s="21"/>
      <c r="I16" s="21"/>
      <c r="J16" s="17">
        <f t="shared" si="0"/>
        <v>0</v>
      </c>
      <c r="L16" s="6"/>
      <c r="M16" s="6"/>
      <c r="N16" s="14"/>
      <c r="O16" s="27"/>
      <c r="P16" s="27"/>
      <c r="Q16" s="27"/>
      <c r="R16" s="27"/>
      <c r="S16" s="27"/>
      <c r="T16" s="27"/>
      <c r="U16" s="27"/>
      <c r="V16" s="27"/>
      <c r="W16" s="27"/>
      <c r="X16" s="27"/>
      <c r="Y16" s="27"/>
      <c r="Z16" s="27"/>
      <c r="AA16" s="27"/>
    </row>
    <row r="17" spans="1:27" s="23" customFormat="1" ht="15.75" customHeight="1" thickBot="1">
      <c r="A17" s="45"/>
      <c r="B17" s="45"/>
      <c r="C17" s="46"/>
      <c r="D17" s="47"/>
      <c r="E17" s="16"/>
      <c r="F17" s="41">
        <f t="shared" si="1"/>
        <v>0</v>
      </c>
      <c r="G17" s="48"/>
      <c r="H17" s="49"/>
      <c r="I17" s="50"/>
      <c r="J17" s="17">
        <f t="shared" si="0"/>
        <v>0</v>
      </c>
      <c r="L17" s="28"/>
      <c r="M17" s="28"/>
      <c r="N17" s="28"/>
      <c r="O17" s="27"/>
      <c r="P17" s="27"/>
      <c r="Q17" s="27"/>
      <c r="R17" s="27"/>
      <c r="S17" s="27"/>
      <c r="T17" s="27"/>
      <c r="U17" s="27"/>
      <c r="V17" s="27"/>
      <c r="W17" s="27"/>
      <c r="X17" s="27"/>
      <c r="Y17" s="27"/>
      <c r="Z17" s="27"/>
      <c r="AA17" s="27"/>
    </row>
    <row r="18" spans="1:27" s="53" customFormat="1" ht="15.75" customHeight="1" thickBot="1">
      <c r="A18" s="213" t="s">
        <v>50</v>
      </c>
      <c r="B18" s="214"/>
      <c r="C18" s="214"/>
      <c r="D18" s="214"/>
      <c r="E18" s="214"/>
      <c r="F18" s="51">
        <f>SUM(F12:F17)</f>
        <v>91152000</v>
      </c>
      <c r="G18" s="51">
        <f>SUM(G12:G17)</f>
        <v>72921600</v>
      </c>
      <c r="H18" s="52">
        <f>SUM(H12:H17)</f>
        <v>18230400</v>
      </c>
      <c r="I18" s="52">
        <f>SUM(I12:I17)</f>
        <v>0</v>
      </c>
      <c r="J18" s="51">
        <f>SUM(J12:J17)</f>
        <v>18230400</v>
      </c>
      <c r="L18" s="54"/>
      <c r="M18" s="54"/>
      <c r="N18" s="54"/>
      <c r="O18" s="54"/>
      <c r="P18" s="54"/>
      <c r="Q18" s="54"/>
      <c r="R18" s="54"/>
      <c r="S18" s="54"/>
      <c r="T18" s="54"/>
      <c r="U18" s="54"/>
      <c r="V18" s="54"/>
      <c r="W18" s="54"/>
      <c r="X18" s="54"/>
      <c r="Y18" s="54"/>
      <c r="Z18" s="54"/>
      <c r="AA18" s="54"/>
    </row>
    <row r="19" spans="1:27" s="23" customFormat="1" ht="15.75" customHeight="1">
      <c r="A19" s="27"/>
      <c r="B19" s="27"/>
      <c r="C19" s="27"/>
      <c r="D19" s="27"/>
      <c r="E19" s="27"/>
      <c r="F19" s="55"/>
      <c r="G19" s="55"/>
      <c r="H19" s="27"/>
      <c r="I19" s="27"/>
      <c r="J19" s="27"/>
      <c r="K19" s="27"/>
      <c r="L19" s="27"/>
      <c r="M19" s="27"/>
      <c r="N19" s="27"/>
      <c r="O19" s="27"/>
      <c r="P19" s="27"/>
      <c r="Q19" s="27"/>
      <c r="R19" s="27"/>
      <c r="S19" s="27"/>
      <c r="T19" s="27"/>
      <c r="U19" s="27"/>
      <c r="V19" s="27"/>
      <c r="W19" s="27"/>
      <c r="X19" s="27"/>
      <c r="Y19" s="27"/>
      <c r="Z19" s="27"/>
      <c r="AA19" s="27"/>
    </row>
    <row r="20" spans="1:27" ht="27.95" customHeight="1">
      <c r="A20" s="207" t="s">
        <v>61</v>
      </c>
      <c r="B20" s="208"/>
      <c r="C20" s="208"/>
      <c r="D20" s="208"/>
      <c r="E20" s="208"/>
      <c r="F20" s="208"/>
      <c r="G20" s="208"/>
      <c r="H20" s="208"/>
      <c r="I20" s="208"/>
      <c r="J20" s="29"/>
      <c r="K20" s="29"/>
      <c r="L20" s="24"/>
      <c r="M20" s="24"/>
      <c r="N20" s="24"/>
      <c r="O20" s="24"/>
      <c r="P20" s="24"/>
      <c r="Q20" s="24"/>
      <c r="R20" s="24"/>
      <c r="S20" s="24"/>
      <c r="T20" s="24"/>
      <c r="U20" s="24"/>
      <c r="V20" s="24"/>
      <c r="W20" s="24"/>
      <c r="X20" s="24"/>
      <c r="Y20" s="24"/>
      <c r="Z20" s="24"/>
      <c r="AA20" s="24"/>
    </row>
    <row r="21" spans="1:27" ht="15.75" customHeight="1">
      <c r="A21" s="24"/>
      <c r="B21" s="24"/>
      <c r="C21" s="24"/>
      <c r="D21" s="24"/>
      <c r="E21" s="56"/>
      <c r="F21" s="56"/>
      <c r="G21" s="56"/>
      <c r="H21" s="24"/>
      <c r="I21" s="24"/>
      <c r="J21" s="24"/>
      <c r="K21" s="24"/>
      <c r="L21" s="24"/>
      <c r="M21" s="24"/>
      <c r="N21" s="24"/>
      <c r="O21" s="24"/>
      <c r="P21" s="24"/>
      <c r="Q21" s="24"/>
      <c r="R21" s="24"/>
      <c r="S21" s="24"/>
      <c r="T21" s="24"/>
      <c r="U21" s="24"/>
      <c r="V21" s="24"/>
      <c r="W21" s="24"/>
      <c r="X21" s="24"/>
      <c r="Y21" s="24"/>
      <c r="Z21" s="24"/>
      <c r="AA21" s="24"/>
    </row>
    <row r="22" spans="1:27" ht="25.5">
      <c r="A22" s="4" t="s">
        <v>62</v>
      </c>
      <c r="B22" s="4" t="s">
        <v>63</v>
      </c>
      <c r="C22" s="4" t="s">
        <v>64</v>
      </c>
      <c r="D22" s="4" t="s">
        <v>65</v>
      </c>
      <c r="E22" s="4" t="s">
        <v>60</v>
      </c>
      <c r="F22" s="4" t="s">
        <v>42</v>
      </c>
      <c r="G22" s="4" t="s">
        <v>43</v>
      </c>
      <c r="H22" s="4" t="s">
        <v>44</v>
      </c>
      <c r="I22" s="4" t="s">
        <v>45</v>
      </c>
      <c r="J22" s="68"/>
      <c r="K22" s="68"/>
      <c r="L22" s="5"/>
      <c r="M22" s="37"/>
      <c r="N22" s="37"/>
      <c r="O22" s="24"/>
      <c r="P22" s="24"/>
      <c r="Q22" s="24"/>
      <c r="R22" s="24"/>
      <c r="S22" s="24"/>
      <c r="T22" s="24"/>
      <c r="U22" s="24"/>
      <c r="V22" s="24"/>
      <c r="W22" s="24"/>
      <c r="X22" s="24"/>
      <c r="Y22" s="24"/>
      <c r="Z22" s="24"/>
      <c r="AA22" s="24"/>
    </row>
    <row r="23" spans="1:27" s="23" customFormat="1" ht="191.25" customHeight="1">
      <c r="A23" s="120" t="s">
        <v>101</v>
      </c>
      <c r="B23" s="120" t="s">
        <v>103</v>
      </c>
      <c r="C23" s="39">
        <v>1</v>
      </c>
      <c r="D23" s="57">
        <v>20000000</v>
      </c>
      <c r="E23" s="41">
        <f>C23*D23</f>
        <v>20000000</v>
      </c>
      <c r="F23" s="122">
        <v>16000000</v>
      </c>
      <c r="G23" s="122">
        <v>4000000</v>
      </c>
      <c r="H23" s="19"/>
      <c r="I23" s="17">
        <f t="shared" ref="I23:I28" si="2">SUM(G23:H23)</f>
        <v>4000000</v>
      </c>
      <c r="L23" s="12"/>
      <c r="M23" s="12"/>
      <c r="N23" s="13"/>
      <c r="O23" s="27"/>
      <c r="P23" s="27"/>
      <c r="Q23" s="27"/>
      <c r="R23" s="27"/>
      <c r="S23" s="27"/>
      <c r="T23" s="27"/>
      <c r="U23" s="27"/>
      <c r="V23" s="27"/>
      <c r="W23" s="27"/>
      <c r="X23" s="27"/>
      <c r="Y23" s="27"/>
      <c r="Z23" s="27"/>
      <c r="AA23" s="27"/>
    </row>
    <row r="24" spans="1:27" s="23" customFormat="1" ht="168" customHeight="1">
      <c r="A24" s="121" t="s">
        <v>102</v>
      </c>
      <c r="B24" s="121" t="s">
        <v>104</v>
      </c>
      <c r="C24" s="39">
        <v>1</v>
      </c>
      <c r="D24" s="57">
        <v>15000000</v>
      </c>
      <c r="E24" s="41">
        <f t="shared" ref="E24:E28" si="3">C24*D24</f>
        <v>15000000</v>
      </c>
      <c r="F24" s="123">
        <v>12000000</v>
      </c>
      <c r="G24" s="123">
        <v>3000000</v>
      </c>
      <c r="H24" s="19"/>
      <c r="I24" s="17">
        <f>SUM(F24:H24)</f>
        <v>15000000</v>
      </c>
      <c r="L24" s="12"/>
      <c r="M24" s="12"/>
      <c r="N24" s="13"/>
      <c r="O24" s="27"/>
      <c r="P24" s="27"/>
      <c r="Q24" s="27"/>
      <c r="R24" s="27"/>
      <c r="S24" s="27"/>
      <c r="T24" s="27"/>
      <c r="U24" s="27"/>
      <c r="V24" s="27"/>
      <c r="W24" s="27"/>
      <c r="X24" s="27"/>
      <c r="Y24" s="27"/>
      <c r="Z24" s="27"/>
      <c r="AA24" s="27"/>
    </row>
    <row r="25" spans="1:27" s="23" customFormat="1" ht="51">
      <c r="A25" s="121" t="s">
        <v>171</v>
      </c>
      <c r="B25" s="121" t="s">
        <v>105</v>
      </c>
      <c r="C25" s="39">
        <v>1</v>
      </c>
      <c r="D25" s="57">
        <v>8000000</v>
      </c>
      <c r="E25" s="41">
        <f t="shared" si="3"/>
        <v>8000000</v>
      </c>
      <c r="F25" s="123">
        <v>6400000</v>
      </c>
      <c r="G25" s="123">
        <v>1600000</v>
      </c>
      <c r="H25" s="20"/>
      <c r="I25" s="17">
        <f t="shared" si="2"/>
        <v>1600000</v>
      </c>
      <c r="L25" s="12"/>
      <c r="M25" s="12"/>
      <c r="N25" s="13"/>
      <c r="O25" s="27"/>
      <c r="P25" s="27"/>
      <c r="Q25" s="27"/>
      <c r="R25" s="27"/>
      <c r="S25" s="27"/>
      <c r="T25" s="27"/>
      <c r="U25" s="27"/>
      <c r="V25" s="27"/>
      <c r="W25" s="27"/>
      <c r="X25" s="27"/>
      <c r="Y25" s="27"/>
      <c r="Z25" s="27"/>
      <c r="AA25" s="27"/>
    </row>
    <row r="26" spans="1:27" s="23" customFormat="1" ht="15.75" customHeight="1">
      <c r="A26" s="38"/>
      <c r="B26" s="42"/>
      <c r="C26" s="39"/>
      <c r="D26" s="57"/>
      <c r="E26" s="41">
        <f t="shared" si="3"/>
        <v>0</v>
      </c>
      <c r="F26" s="17"/>
      <c r="G26" s="20"/>
      <c r="H26" s="20"/>
      <c r="I26" s="17">
        <f t="shared" si="2"/>
        <v>0</v>
      </c>
      <c r="L26" s="12"/>
      <c r="M26" s="12"/>
      <c r="N26" s="13"/>
      <c r="O26" s="27"/>
      <c r="P26" s="27"/>
      <c r="Q26" s="27"/>
      <c r="R26" s="27"/>
      <c r="S26" s="27"/>
      <c r="T26" s="27"/>
      <c r="U26" s="27"/>
      <c r="V26" s="27"/>
      <c r="W26" s="27"/>
      <c r="X26" s="27"/>
      <c r="Y26" s="27"/>
      <c r="Z26" s="27"/>
      <c r="AA26" s="27"/>
    </row>
    <row r="27" spans="1:27" s="23" customFormat="1" ht="15.75" customHeight="1">
      <c r="A27" s="43"/>
      <c r="B27" s="44"/>
      <c r="C27" s="39"/>
      <c r="D27" s="57"/>
      <c r="E27" s="41">
        <f t="shared" si="3"/>
        <v>0</v>
      </c>
      <c r="F27" s="18"/>
      <c r="G27" s="21"/>
      <c r="H27" s="21"/>
      <c r="I27" s="17">
        <f t="shared" si="2"/>
        <v>0</v>
      </c>
      <c r="L27" s="6"/>
      <c r="M27" s="6"/>
      <c r="N27" s="14"/>
      <c r="O27" s="27"/>
      <c r="P27" s="27"/>
      <c r="Q27" s="27"/>
      <c r="R27" s="27"/>
      <c r="S27" s="27"/>
      <c r="T27" s="27"/>
      <c r="U27" s="27"/>
      <c r="V27" s="27"/>
      <c r="W27" s="27"/>
      <c r="X27" s="27"/>
      <c r="Y27" s="27"/>
      <c r="Z27" s="27"/>
      <c r="AA27" s="27"/>
    </row>
    <row r="28" spans="1:27" s="23" customFormat="1" ht="15.75" customHeight="1" thickBot="1">
      <c r="A28" s="45"/>
      <c r="B28" s="45"/>
      <c r="C28" s="46"/>
      <c r="D28" s="58"/>
      <c r="E28" s="41">
        <f t="shared" si="3"/>
        <v>0</v>
      </c>
      <c r="F28" s="48"/>
      <c r="G28" s="49"/>
      <c r="H28" s="50"/>
      <c r="I28" s="17">
        <f t="shared" si="2"/>
        <v>0</v>
      </c>
      <c r="L28" s="28"/>
      <c r="M28" s="28"/>
      <c r="N28" s="28"/>
      <c r="O28" s="27"/>
      <c r="P28" s="27"/>
      <c r="Q28" s="27"/>
      <c r="R28" s="27"/>
      <c r="S28" s="27"/>
      <c r="T28" s="27"/>
      <c r="U28" s="27"/>
      <c r="V28" s="27"/>
      <c r="W28" s="27"/>
      <c r="X28" s="27"/>
      <c r="Y28" s="27"/>
      <c r="Z28" s="27"/>
      <c r="AA28" s="27"/>
    </row>
    <row r="29" spans="1:27" s="53" customFormat="1" ht="15.75" customHeight="1" thickBot="1">
      <c r="A29" s="213" t="s">
        <v>50</v>
      </c>
      <c r="B29" s="214"/>
      <c r="C29" s="214"/>
      <c r="D29" s="214"/>
      <c r="E29" s="51">
        <f>SUM(E23:E28)</f>
        <v>43000000</v>
      </c>
      <c r="F29" s="51">
        <f>SUM(F23:F28)</f>
        <v>34400000</v>
      </c>
      <c r="G29" s="59">
        <f t="shared" ref="G29" si="4">SUM(G23:G28)</f>
        <v>8600000</v>
      </c>
      <c r="H29" s="59">
        <f>SUM(H23:H28)</f>
        <v>0</v>
      </c>
      <c r="I29" s="51">
        <f>SUM(I23:I28)</f>
        <v>20600000</v>
      </c>
      <c r="L29" s="60"/>
      <c r="M29" s="60"/>
      <c r="N29" s="60"/>
      <c r="O29" s="54"/>
      <c r="P29" s="54"/>
      <c r="Q29" s="54"/>
      <c r="R29" s="54"/>
      <c r="S29" s="54"/>
      <c r="T29" s="54"/>
      <c r="U29" s="54"/>
      <c r="V29" s="54"/>
      <c r="W29" s="54"/>
      <c r="X29" s="54"/>
      <c r="Y29" s="54"/>
      <c r="Z29" s="54"/>
      <c r="AA29" s="54"/>
    </row>
    <row r="30" spans="1:27" ht="15.75" customHeight="1">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row>
    <row r="31" spans="1:27" ht="46.5" customHeight="1">
      <c r="A31" s="207" t="s">
        <v>66</v>
      </c>
      <c r="B31" s="209"/>
      <c r="C31" s="209"/>
      <c r="D31" s="209"/>
      <c r="E31" s="209"/>
      <c r="F31" s="209"/>
      <c r="G31" s="209"/>
      <c r="H31" s="209"/>
      <c r="I31" s="209"/>
      <c r="J31" s="209"/>
      <c r="K31" s="209"/>
      <c r="L31" s="24"/>
      <c r="M31" s="24"/>
      <c r="N31" s="24"/>
      <c r="O31" s="24"/>
      <c r="P31" s="24"/>
      <c r="Q31" s="24"/>
      <c r="R31" s="24"/>
      <c r="S31" s="24"/>
      <c r="T31" s="24"/>
      <c r="U31" s="24"/>
      <c r="V31" s="24"/>
      <c r="W31" s="24"/>
      <c r="X31" s="24"/>
      <c r="Y31" s="24"/>
      <c r="Z31" s="24"/>
      <c r="AA31" s="24"/>
    </row>
    <row r="32" spans="1:27" ht="15.75" customHeight="1">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row>
    <row r="33" spans="1:27" ht="25.5">
      <c r="A33" s="4" t="s">
        <v>62</v>
      </c>
      <c r="B33" s="4" t="s">
        <v>63</v>
      </c>
      <c r="C33" s="4" t="s">
        <v>64</v>
      </c>
      <c r="D33" s="4" t="s">
        <v>65</v>
      </c>
      <c r="E33" s="4" t="s">
        <v>60</v>
      </c>
      <c r="F33" s="4" t="s">
        <v>42</v>
      </c>
      <c r="G33" s="4" t="s">
        <v>43</v>
      </c>
      <c r="H33" s="4" t="s">
        <v>44</v>
      </c>
      <c r="I33" s="4" t="s">
        <v>45</v>
      </c>
      <c r="J33" s="68"/>
      <c r="K33" s="68"/>
      <c r="L33" s="5"/>
      <c r="M33" s="37"/>
      <c r="N33" s="37"/>
      <c r="O33" s="24"/>
      <c r="P33" s="24"/>
      <c r="Q33" s="24"/>
      <c r="R33" s="24"/>
      <c r="S33" s="24"/>
      <c r="T33" s="24"/>
      <c r="U33" s="24"/>
      <c r="V33" s="24"/>
      <c r="W33" s="24"/>
      <c r="X33" s="24"/>
      <c r="Y33" s="24"/>
      <c r="Z33" s="24"/>
      <c r="AA33" s="24"/>
    </row>
    <row r="34" spans="1:27" s="23" customFormat="1" ht="70.5" customHeight="1">
      <c r="A34" s="124" t="s">
        <v>106</v>
      </c>
      <c r="B34" s="126" t="s">
        <v>108</v>
      </c>
      <c r="C34" s="39">
        <v>4</v>
      </c>
      <c r="D34" s="127">
        <v>600000</v>
      </c>
      <c r="E34" s="62">
        <f>C34*D34</f>
        <v>2400000</v>
      </c>
      <c r="F34" s="128">
        <v>1200000</v>
      </c>
      <c r="G34" s="129">
        <v>1200000</v>
      </c>
      <c r="H34" s="19"/>
      <c r="I34" s="17">
        <f>SUM(G34:H34)</f>
        <v>1200000</v>
      </c>
      <c r="L34" s="12"/>
      <c r="M34" s="12"/>
      <c r="N34" s="13"/>
      <c r="O34" s="27"/>
      <c r="P34" s="27"/>
      <c r="Q34" s="27"/>
      <c r="R34" s="27"/>
      <c r="S34" s="27"/>
      <c r="T34" s="27"/>
      <c r="U34" s="27"/>
      <c r="V34" s="27"/>
      <c r="W34" s="27"/>
      <c r="X34" s="27"/>
      <c r="Y34" s="27"/>
      <c r="Z34" s="27"/>
      <c r="AA34" s="27"/>
    </row>
    <row r="35" spans="1:27" s="23" customFormat="1" ht="83.25" customHeight="1">
      <c r="A35" s="125" t="s">
        <v>107</v>
      </c>
      <c r="B35" s="126" t="s">
        <v>109</v>
      </c>
      <c r="C35" s="39">
        <v>2</v>
      </c>
      <c r="D35" s="127">
        <v>2000000</v>
      </c>
      <c r="E35" s="62">
        <f t="shared" ref="E35:E39" si="5">C35*D35</f>
        <v>4000000</v>
      </c>
      <c r="F35" s="128">
        <v>2000000</v>
      </c>
      <c r="G35" s="129">
        <v>2000000</v>
      </c>
      <c r="H35" s="19"/>
      <c r="I35" s="17">
        <f>SUM(G35:H35)</f>
        <v>2000000</v>
      </c>
      <c r="L35" s="12"/>
      <c r="M35" s="12"/>
      <c r="N35" s="13"/>
      <c r="O35" s="27"/>
      <c r="P35" s="27"/>
      <c r="Q35" s="27"/>
      <c r="R35" s="27"/>
      <c r="S35" s="27"/>
      <c r="T35" s="27"/>
      <c r="U35" s="27"/>
      <c r="V35" s="27"/>
      <c r="W35" s="27"/>
      <c r="X35" s="27"/>
      <c r="Y35" s="27"/>
      <c r="Z35" s="27"/>
      <c r="AA35" s="27"/>
    </row>
    <row r="36" spans="1:27" s="23" customFormat="1" ht="15.75" customHeight="1">
      <c r="A36" s="38"/>
      <c r="B36" s="38"/>
      <c r="C36" s="39"/>
      <c r="D36" s="61"/>
      <c r="E36" s="62">
        <f t="shared" si="5"/>
        <v>0</v>
      </c>
      <c r="F36" s="17"/>
      <c r="G36" s="20"/>
      <c r="H36" s="20"/>
      <c r="I36" s="17">
        <f>SUM(G36:H36)</f>
        <v>0</v>
      </c>
      <c r="L36" s="12"/>
      <c r="M36" s="12"/>
      <c r="N36" s="13"/>
      <c r="O36" s="27"/>
      <c r="P36" s="27"/>
      <c r="Q36" s="27"/>
      <c r="R36" s="27"/>
      <c r="S36" s="27"/>
      <c r="T36" s="27"/>
      <c r="U36" s="27"/>
      <c r="V36" s="27"/>
      <c r="W36" s="27"/>
      <c r="X36" s="27"/>
      <c r="Y36" s="27"/>
      <c r="Z36" s="27"/>
      <c r="AA36" s="27"/>
    </row>
    <row r="37" spans="1:27" s="23" customFormat="1" ht="15.75" customHeight="1">
      <c r="A37" s="38"/>
      <c r="B37" s="42"/>
      <c r="C37" s="39"/>
      <c r="D37" s="61"/>
      <c r="E37" s="62">
        <f t="shared" si="5"/>
        <v>0</v>
      </c>
      <c r="F37" s="17"/>
      <c r="G37" s="20"/>
      <c r="H37" s="20"/>
      <c r="I37" s="17">
        <f t="shared" ref="I37:I39" si="6">SUM(G37:H37)</f>
        <v>0</v>
      </c>
      <c r="L37" s="12"/>
      <c r="M37" s="12"/>
      <c r="N37" s="13"/>
      <c r="O37" s="27"/>
      <c r="P37" s="27"/>
      <c r="Q37" s="27"/>
      <c r="R37" s="27"/>
      <c r="S37" s="27"/>
      <c r="T37" s="27"/>
      <c r="U37" s="27"/>
      <c r="V37" s="27"/>
      <c r="W37" s="27"/>
      <c r="X37" s="27"/>
      <c r="Y37" s="27"/>
      <c r="Z37" s="27"/>
      <c r="AA37" s="27"/>
    </row>
    <row r="38" spans="1:27" s="23" customFormat="1" ht="15.75" customHeight="1">
      <c r="A38" s="43"/>
      <c r="B38" s="44"/>
      <c r="C38" s="39"/>
      <c r="D38" s="61"/>
      <c r="E38" s="62">
        <f t="shared" si="5"/>
        <v>0</v>
      </c>
      <c r="F38" s="18"/>
      <c r="G38" s="21"/>
      <c r="H38" s="21"/>
      <c r="I38" s="17">
        <f t="shared" si="6"/>
        <v>0</v>
      </c>
      <c r="L38" s="6"/>
      <c r="M38" s="6"/>
      <c r="N38" s="14"/>
      <c r="O38" s="27"/>
      <c r="P38" s="27"/>
      <c r="Q38" s="27"/>
      <c r="R38" s="27"/>
      <c r="S38" s="27"/>
      <c r="T38" s="27"/>
      <c r="U38" s="27"/>
      <c r="V38" s="27"/>
      <c r="W38" s="27"/>
      <c r="X38" s="27"/>
      <c r="Y38" s="27"/>
      <c r="Z38" s="27"/>
      <c r="AA38" s="27"/>
    </row>
    <row r="39" spans="1:27" s="23" customFormat="1" ht="15.75" customHeight="1" thickBot="1">
      <c r="A39" s="45"/>
      <c r="B39" s="45"/>
      <c r="C39" s="46"/>
      <c r="D39" s="63"/>
      <c r="E39" s="62">
        <f t="shared" si="5"/>
        <v>0</v>
      </c>
      <c r="F39" s="48"/>
      <c r="G39" s="49"/>
      <c r="H39" s="50"/>
      <c r="I39" s="17">
        <f t="shared" si="6"/>
        <v>0</v>
      </c>
      <c r="L39" s="28"/>
      <c r="M39" s="28"/>
      <c r="N39" s="28"/>
      <c r="O39" s="27"/>
      <c r="P39" s="27"/>
      <c r="Q39" s="27"/>
      <c r="R39" s="27"/>
      <c r="S39" s="27"/>
      <c r="T39" s="27"/>
      <c r="U39" s="27"/>
      <c r="V39" s="27"/>
      <c r="W39" s="27"/>
      <c r="X39" s="27"/>
      <c r="Y39" s="27"/>
      <c r="Z39" s="27"/>
      <c r="AA39" s="27"/>
    </row>
    <row r="40" spans="1:27" s="23" customFormat="1" ht="15.75" customHeight="1" thickBot="1">
      <c r="A40" s="215" t="s">
        <v>50</v>
      </c>
      <c r="B40" s="216"/>
      <c r="C40" s="216"/>
      <c r="D40" s="217"/>
      <c r="E40" s="64">
        <f>SUM(E34:E39)</f>
        <v>6400000</v>
      </c>
      <c r="F40" s="51">
        <f>SUM(F34:F39)</f>
        <v>3200000</v>
      </c>
      <c r="G40" s="59">
        <f>SUM(G34:G39)</f>
        <v>3200000</v>
      </c>
      <c r="H40" s="59">
        <f>SUM(H34:H39)</f>
        <v>0</v>
      </c>
      <c r="I40" s="51">
        <f>SUM(I34:I39)</f>
        <v>3200000</v>
      </c>
      <c r="L40" s="28"/>
      <c r="M40" s="28"/>
      <c r="N40" s="28"/>
      <c r="O40" s="27"/>
      <c r="P40" s="27"/>
      <c r="Q40" s="27"/>
      <c r="R40" s="27"/>
      <c r="S40" s="27"/>
      <c r="T40" s="27"/>
      <c r="U40" s="27"/>
      <c r="V40" s="27"/>
      <c r="W40" s="27"/>
      <c r="X40" s="27"/>
      <c r="Y40" s="27"/>
      <c r="Z40" s="27"/>
      <c r="AA40" s="27"/>
    </row>
    <row r="41" spans="1:27" ht="15.75" customHeight="1">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row>
    <row r="42" spans="1:27" ht="41.45" customHeight="1">
      <c r="A42" s="210" t="s">
        <v>67</v>
      </c>
      <c r="B42" s="209"/>
      <c r="C42" s="209"/>
      <c r="D42" s="209"/>
      <c r="E42" s="209"/>
      <c r="F42" s="209"/>
      <c r="G42" s="209"/>
      <c r="H42" s="209"/>
      <c r="I42" s="209"/>
      <c r="J42" s="209"/>
      <c r="K42" s="209"/>
      <c r="L42" s="24"/>
      <c r="M42" s="24"/>
      <c r="N42" s="24"/>
      <c r="O42" s="24"/>
      <c r="P42" s="24"/>
      <c r="Q42" s="24"/>
      <c r="R42" s="24"/>
      <c r="S42" s="24"/>
      <c r="T42" s="24"/>
      <c r="U42" s="24"/>
      <c r="V42" s="24"/>
      <c r="W42" s="24"/>
      <c r="X42" s="24"/>
      <c r="Y42" s="24"/>
      <c r="Z42" s="24"/>
      <c r="AA42" s="24"/>
    </row>
    <row r="43" spans="1:27" ht="15.75" customHeight="1">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row>
    <row r="44" spans="1:27" ht="25.5">
      <c r="A44" s="4" t="s">
        <v>62</v>
      </c>
      <c r="B44" s="4" t="s">
        <v>63</v>
      </c>
      <c r="C44" s="4" t="s">
        <v>64</v>
      </c>
      <c r="D44" s="4" t="s">
        <v>65</v>
      </c>
      <c r="E44" s="4" t="s">
        <v>60</v>
      </c>
      <c r="F44" s="4" t="s">
        <v>42</v>
      </c>
      <c r="G44" s="4" t="s">
        <v>43</v>
      </c>
      <c r="H44" s="4" t="s">
        <v>44</v>
      </c>
      <c r="I44" s="4" t="s">
        <v>45</v>
      </c>
      <c r="J44" s="68"/>
      <c r="K44" s="68"/>
      <c r="L44" s="5"/>
      <c r="M44" s="37"/>
      <c r="N44" s="37"/>
      <c r="O44" s="24"/>
      <c r="P44" s="24"/>
      <c r="Q44" s="24"/>
      <c r="R44" s="24"/>
      <c r="S44" s="24"/>
      <c r="T44" s="24"/>
      <c r="U44" s="24"/>
      <c r="V44" s="24"/>
      <c r="W44" s="24"/>
      <c r="X44" s="24"/>
      <c r="Y44" s="24"/>
      <c r="Z44" s="24"/>
      <c r="AA44" s="24"/>
    </row>
    <row r="45" spans="1:27" s="23" customFormat="1" ht="62.25" customHeight="1">
      <c r="A45" s="130" t="s">
        <v>110</v>
      </c>
      <c r="B45" s="130" t="s">
        <v>111</v>
      </c>
      <c r="C45" s="39">
        <v>1</v>
      </c>
      <c r="D45" s="131">
        <v>9600000</v>
      </c>
      <c r="E45" s="62">
        <f>C45*D45</f>
        <v>9600000</v>
      </c>
      <c r="F45" s="132">
        <f t="shared" ref="F45" si="7">400000*12</f>
        <v>4800000</v>
      </c>
      <c r="G45" s="19">
        <v>4800000</v>
      </c>
      <c r="H45" s="19"/>
      <c r="I45" s="17">
        <f t="shared" ref="I45:I50" si="8">SUM(G45:H45)</f>
        <v>4800000</v>
      </c>
      <c r="L45" s="12"/>
      <c r="M45" s="12"/>
      <c r="N45" s="13"/>
      <c r="O45" s="27"/>
      <c r="P45" s="27"/>
      <c r="Q45" s="27"/>
      <c r="R45" s="27"/>
      <c r="S45" s="27"/>
      <c r="T45" s="27"/>
      <c r="U45" s="27"/>
      <c r="V45" s="27"/>
      <c r="W45" s="27"/>
      <c r="X45" s="27"/>
      <c r="Y45" s="27"/>
      <c r="Z45" s="27"/>
      <c r="AA45" s="27"/>
    </row>
    <row r="46" spans="1:27" s="23" customFormat="1" ht="15.75" customHeight="1">
      <c r="A46" s="38"/>
      <c r="B46" s="38"/>
      <c r="C46" s="39"/>
      <c r="D46" s="57"/>
      <c r="E46" s="62">
        <f t="shared" ref="E46:E50" si="9">C46*D46</f>
        <v>0</v>
      </c>
      <c r="F46" s="17"/>
      <c r="G46" s="19"/>
      <c r="H46" s="19"/>
      <c r="I46" s="17">
        <f t="shared" si="8"/>
        <v>0</v>
      </c>
      <c r="L46" s="12"/>
      <c r="M46" s="12"/>
      <c r="N46" s="13"/>
      <c r="O46" s="27"/>
      <c r="P46" s="27"/>
      <c r="Q46" s="27"/>
      <c r="R46" s="27"/>
      <c r="S46" s="27"/>
      <c r="T46" s="27"/>
      <c r="U46" s="27"/>
      <c r="V46" s="27"/>
      <c r="W46" s="27"/>
      <c r="X46" s="27"/>
      <c r="Y46" s="27"/>
      <c r="Z46" s="27"/>
      <c r="AA46" s="27"/>
    </row>
    <row r="47" spans="1:27" s="23" customFormat="1" ht="15.75" customHeight="1">
      <c r="A47" s="38"/>
      <c r="B47" s="38"/>
      <c r="C47" s="39"/>
      <c r="D47" s="57"/>
      <c r="E47" s="62">
        <f t="shared" si="9"/>
        <v>0</v>
      </c>
      <c r="F47" s="17"/>
      <c r="G47" s="20"/>
      <c r="H47" s="20"/>
      <c r="I47" s="17">
        <f t="shared" si="8"/>
        <v>0</v>
      </c>
      <c r="L47" s="12"/>
      <c r="M47" s="12"/>
      <c r="N47" s="13"/>
      <c r="O47" s="27"/>
      <c r="P47" s="27"/>
      <c r="Q47" s="27"/>
      <c r="R47" s="27"/>
      <c r="S47" s="27"/>
      <c r="T47" s="27"/>
      <c r="U47" s="27"/>
      <c r="V47" s="27"/>
      <c r="W47" s="27"/>
      <c r="X47" s="27"/>
      <c r="Y47" s="27"/>
      <c r="Z47" s="27"/>
      <c r="AA47" s="27"/>
    </row>
    <row r="48" spans="1:27" s="23" customFormat="1" ht="15.75" customHeight="1">
      <c r="A48" s="38"/>
      <c r="B48" s="42"/>
      <c r="C48" s="39"/>
      <c r="D48" s="57"/>
      <c r="E48" s="62">
        <f t="shared" si="9"/>
        <v>0</v>
      </c>
      <c r="F48" s="17"/>
      <c r="G48" s="20"/>
      <c r="H48" s="20"/>
      <c r="I48" s="17">
        <f t="shared" si="8"/>
        <v>0</v>
      </c>
      <c r="L48" s="12"/>
      <c r="M48" s="12"/>
      <c r="N48" s="13"/>
      <c r="O48" s="27"/>
      <c r="P48" s="27"/>
      <c r="Q48" s="27"/>
      <c r="R48" s="27"/>
      <c r="S48" s="27"/>
      <c r="T48" s="27"/>
      <c r="U48" s="27"/>
      <c r="V48" s="27"/>
      <c r="W48" s="27"/>
      <c r="X48" s="27"/>
      <c r="Y48" s="27"/>
      <c r="Z48" s="27"/>
      <c r="AA48" s="27"/>
    </row>
    <row r="49" spans="1:27" s="23" customFormat="1" ht="15.75" customHeight="1">
      <c r="A49" s="43"/>
      <c r="B49" s="44"/>
      <c r="C49" s="39"/>
      <c r="D49" s="57"/>
      <c r="E49" s="62">
        <f t="shared" si="9"/>
        <v>0</v>
      </c>
      <c r="F49" s="17"/>
      <c r="G49" s="21"/>
      <c r="H49" s="21"/>
      <c r="I49" s="17">
        <f t="shared" si="8"/>
        <v>0</v>
      </c>
      <c r="L49" s="6"/>
      <c r="M49" s="6"/>
      <c r="N49" s="14"/>
      <c r="O49" s="27"/>
      <c r="P49" s="27"/>
      <c r="Q49" s="27"/>
      <c r="R49" s="27"/>
      <c r="S49" s="27"/>
      <c r="T49" s="27"/>
      <c r="U49" s="27"/>
      <c r="V49" s="27"/>
      <c r="W49" s="27"/>
      <c r="X49" s="27"/>
      <c r="Y49" s="27"/>
      <c r="Z49" s="27"/>
      <c r="AA49" s="27"/>
    </row>
    <row r="50" spans="1:27" s="23" customFormat="1" ht="15.75" customHeight="1" thickBot="1">
      <c r="A50" s="45"/>
      <c r="B50" s="45"/>
      <c r="C50" s="46"/>
      <c r="D50" s="58"/>
      <c r="E50" s="62">
        <f t="shared" si="9"/>
        <v>0</v>
      </c>
      <c r="F50" s="17"/>
      <c r="G50" s="49"/>
      <c r="H50" s="50"/>
      <c r="I50" s="17">
        <f t="shared" si="8"/>
        <v>0</v>
      </c>
      <c r="L50" s="28"/>
      <c r="M50" s="28"/>
      <c r="N50" s="28"/>
      <c r="O50" s="27"/>
      <c r="P50" s="27"/>
      <c r="Q50" s="27"/>
      <c r="R50" s="27"/>
      <c r="S50" s="27"/>
      <c r="T50" s="27"/>
      <c r="U50" s="27"/>
      <c r="V50" s="27"/>
      <c r="W50" s="27"/>
      <c r="X50" s="27"/>
      <c r="Y50" s="27"/>
      <c r="Z50" s="27"/>
      <c r="AA50" s="27"/>
    </row>
    <row r="51" spans="1:27" ht="15.75" customHeight="1" thickBot="1">
      <c r="A51" s="211" t="s">
        <v>50</v>
      </c>
      <c r="B51" s="212"/>
      <c r="C51" s="212"/>
      <c r="D51" s="212"/>
      <c r="E51" s="65">
        <f>SUM(E45:E50)</f>
        <v>9600000</v>
      </c>
      <c r="F51" s="65">
        <f>SUM(F45:F50)</f>
        <v>4800000</v>
      </c>
      <c r="G51" s="66">
        <f t="shared" ref="G51" si="10">SUM(G45:G50)</f>
        <v>4800000</v>
      </c>
      <c r="H51" s="66">
        <f>SUM(H45:H50)</f>
        <v>0</v>
      </c>
      <c r="I51" s="65">
        <f>SUM(I45:I50)</f>
        <v>4800000</v>
      </c>
      <c r="J51" s="68"/>
      <c r="K51" s="24"/>
      <c r="L51" s="24"/>
      <c r="M51" s="24"/>
      <c r="N51" s="24"/>
      <c r="O51" s="24"/>
      <c r="P51" s="24"/>
      <c r="Q51" s="24"/>
      <c r="R51" s="24"/>
      <c r="S51" s="24"/>
      <c r="T51" s="24"/>
      <c r="U51" s="24"/>
      <c r="V51" s="24"/>
      <c r="W51" s="24"/>
      <c r="X51" s="24"/>
      <c r="Y51" s="24"/>
      <c r="Z51" s="24"/>
      <c r="AA51" s="24"/>
    </row>
    <row r="52" spans="1:27" ht="15.75" customHeight="1">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ht="15.75" customHeight="1">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ht="15.75" customHeight="1">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ht="15.75" customHeight="1">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ht="15.75" customHeight="1">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ht="15.75" customHeight="1">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ht="15.75" customHeight="1">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ht="15.75" customHeight="1">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ht="15.75" customHeight="1">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ht="15.75" customHeight="1">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ht="15.75" customHeight="1">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5.75" customHeight="1">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row>
    <row r="64" spans="1:27" ht="15.75" customHeight="1">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row>
    <row r="65" spans="1:27" ht="15.75" customHeight="1">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row>
    <row r="66" spans="1:27" ht="15.75" customHeight="1">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row>
    <row r="67" spans="1:27" ht="15.75" customHeight="1">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row>
    <row r="68" spans="1:27" ht="15.75" customHeight="1">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row>
    <row r="69" spans="1:27" ht="15.75" customHeight="1">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row>
    <row r="70" spans="1:27" ht="15.75" customHeight="1">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row>
    <row r="71" spans="1:27" ht="15.75" customHeight="1">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row>
    <row r="72" spans="1:27" ht="15.75" customHeight="1">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c r="AA72" s="24"/>
    </row>
    <row r="73" spans="1:27" ht="15.75" customHeight="1">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row>
    <row r="74" spans="1:27" ht="15.75" customHeight="1">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row>
    <row r="75" spans="1:27" ht="15.75" customHeight="1">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row>
    <row r="76" spans="1:27" ht="15.75" customHeight="1">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row>
    <row r="77" spans="1:27" ht="15.75" customHeight="1">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row>
    <row r="78" spans="1:27" ht="15.75" customHeight="1">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row>
    <row r="79" spans="1:27" ht="15.75" customHeight="1">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row>
    <row r="80" spans="1:27" ht="15.75" customHeight="1">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row>
    <row r="81" spans="1:27" ht="15.75" customHeight="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row>
    <row r="82" spans="1:27" ht="15.75" customHeight="1">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row>
    <row r="83" spans="1:27" ht="15.75" customHeight="1">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row>
    <row r="84" spans="1:27" ht="15.75" customHeight="1">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row>
    <row r="85" spans="1:27" ht="15.75" customHeight="1">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row>
    <row r="86" spans="1:27" ht="15.75" customHeight="1">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row>
    <row r="87" spans="1:27" ht="15.75" customHeight="1">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row>
    <row r="88" spans="1:27" ht="15.75" customHeight="1">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row>
    <row r="89" spans="1:27" ht="15.75" customHeight="1">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row>
    <row r="90" spans="1:27" ht="15.75" customHeight="1">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row>
    <row r="91" spans="1:27" ht="15.75" customHeight="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row>
    <row r="92" spans="1:27" ht="15.75" customHeight="1">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row>
    <row r="93" spans="1:27" ht="15.75" customHeight="1">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row>
    <row r="94" spans="1:27" ht="15.75" customHeight="1">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row>
    <row r="95" spans="1:27" ht="15.75" customHeight="1">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row>
    <row r="96" spans="1:27" ht="15.75" customHeight="1">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row>
    <row r="97" spans="1:27" ht="15.75" customHeight="1">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row>
    <row r="98" spans="1:27" ht="15.75" customHeight="1">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row>
    <row r="99" spans="1:27" ht="15.75" customHeight="1">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row>
    <row r="100" spans="1:27" ht="15.75" customHeight="1">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row>
    <row r="101" spans="1:27" ht="15.75" customHeight="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row>
    <row r="102" spans="1:27" ht="15.75" customHeight="1">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row>
    <row r="103" spans="1:27" ht="15.75" customHeight="1">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row>
    <row r="104" spans="1:27" ht="15.75" customHeight="1">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row>
    <row r="105" spans="1:27" ht="15.75" customHeight="1">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row>
    <row r="106" spans="1:27" ht="15.75" customHeight="1">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row>
    <row r="107" spans="1:27" ht="15.75" customHeight="1">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row>
    <row r="108" spans="1:27" ht="15.75" customHeight="1">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row>
    <row r="109" spans="1:27" ht="15.75" customHeight="1">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row>
    <row r="110" spans="1:27" ht="15.75" customHeight="1">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row>
    <row r="111" spans="1:27" ht="15.75" customHeight="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row>
    <row r="112" spans="1:27" ht="15.75" customHeight="1">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row>
    <row r="113" spans="1:27" ht="15.75" customHeight="1">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row>
    <row r="114" spans="1:27" ht="15.75" customHeight="1">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row>
    <row r="115" spans="1:27" ht="15.75" customHeight="1">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row>
    <row r="116" spans="1:27" ht="15.75" customHeight="1">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row>
    <row r="117" spans="1:27" ht="15.75" customHeight="1">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row>
    <row r="118" spans="1:27" ht="15.75" customHeight="1">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row>
    <row r="119" spans="1:27" ht="15.75" customHeight="1">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row>
    <row r="120" spans="1:27" ht="15.75" customHeight="1">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row>
    <row r="121" spans="1:27" ht="15.75" customHeight="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row>
    <row r="122" spans="1:27" ht="15.75" customHeight="1">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row>
    <row r="123" spans="1:27" ht="15.75" customHeight="1">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row>
    <row r="124" spans="1:27" ht="15.75" customHeight="1">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row>
    <row r="125" spans="1:27" ht="15.75" customHeight="1">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row>
    <row r="126" spans="1:27" ht="15.75" customHeight="1">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row>
    <row r="127" spans="1:27" ht="15.75" customHeight="1">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row>
    <row r="128" spans="1:27" ht="15.75" customHeight="1">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row>
    <row r="129" spans="1:27" ht="15.75" customHeight="1">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row>
    <row r="130" spans="1:27" ht="15.75" customHeight="1">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row>
    <row r="131" spans="1:27" ht="15.75" customHeight="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row>
    <row r="132" spans="1:27" ht="15.75" customHeight="1">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row>
    <row r="133" spans="1:27" ht="15.75" customHeight="1">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row>
    <row r="134" spans="1:27" ht="15.75" customHeight="1">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row>
    <row r="135" spans="1:27" ht="15.75" customHeight="1">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row>
    <row r="136" spans="1:27" ht="15.75" customHeight="1">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row>
    <row r="137" spans="1:27" ht="15.75" customHeight="1">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row>
    <row r="138" spans="1:27" ht="15.75" customHeight="1">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row>
    <row r="139" spans="1:27" ht="15.75" customHeight="1">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row>
    <row r="140" spans="1:27" ht="15.75" customHeight="1">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row>
    <row r="141" spans="1:27" ht="15.75" customHeight="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row>
    <row r="142" spans="1:27" ht="15.75" customHeight="1">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row>
    <row r="143" spans="1:27" ht="15.75" customHeight="1">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row>
    <row r="144" spans="1:27" ht="15.75" customHeight="1">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row>
    <row r="145" spans="1:27" ht="15.75" customHeight="1">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row>
    <row r="146" spans="1:27" ht="15.75" customHeight="1">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row>
    <row r="147" spans="1:27" ht="15.75" customHeight="1">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row>
    <row r="148" spans="1:27" ht="15.75" customHeight="1">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row>
    <row r="149" spans="1:27" ht="15.75" customHeight="1">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row>
    <row r="150" spans="1:27" ht="15.75" customHeight="1">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row>
    <row r="151" spans="1:27" ht="15.75" customHeight="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row>
    <row r="152" spans="1:27" ht="15.75" customHeight="1">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row>
    <row r="153" spans="1:27" ht="15.75" customHeight="1">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row>
    <row r="154" spans="1:27" ht="15.75" customHeight="1">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row>
    <row r="155" spans="1:27" ht="15.75" customHeight="1">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row>
    <row r="156" spans="1:27" ht="15.75" customHeight="1">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row>
    <row r="157" spans="1:27" ht="15.75" customHeight="1">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row>
    <row r="158" spans="1:27" ht="15.75" customHeight="1">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row>
    <row r="159" spans="1:27" ht="15.75" customHeight="1">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row>
    <row r="160" spans="1:27" ht="15.75" customHeight="1">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row>
    <row r="161" spans="1:27" ht="15.75" customHeight="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row>
    <row r="162" spans="1:27" ht="15.75" customHeight="1">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row>
    <row r="163" spans="1:27" ht="15.75" customHeight="1">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row>
    <row r="164" spans="1:27" ht="15.75" customHeight="1">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row>
    <row r="165" spans="1:27" ht="15.75" customHeight="1">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row>
    <row r="166" spans="1:27" ht="15.75" customHeight="1">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row>
    <row r="167" spans="1:27" ht="15.75" customHeight="1">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row>
    <row r="168" spans="1:27" ht="15.75" customHeight="1">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row>
    <row r="169" spans="1:27" ht="15.75" customHeight="1">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row>
    <row r="170" spans="1:27" ht="15.75" customHeight="1">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row>
    <row r="171" spans="1:27" ht="15.75" customHeight="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row>
    <row r="172" spans="1:27" ht="15.75" customHeight="1">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row>
    <row r="173" spans="1:27" ht="15.75" customHeight="1">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row>
    <row r="174" spans="1:27" ht="15.75" customHeight="1">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row>
    <row r="175" spans="1:27" ht="15.75" customHeight="1">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row>
    <row r="176" spans="1:27" ht="15.75" customHeight="1">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row>
    <row r="177" spans="1:27" ht="15.75" customHeight="1">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row>
    <row r="178" spans="1:27" ht="15.75" customHeight="1">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row>
    <row r="179" spans="1:27" ht="15.75" customHeight="1">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row>
    <row r="180" spans="1:27" ht="15.75" customHeight="1">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row>
    <row r="181" spans="1:27" ht="15.75" customHeight="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row>
    <row r="182" spans="1:27" ht="15.75" customHeight="1">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row>
    <row r="183" spans="1:27" ht="15.75" customHeight="1">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row>
    <row r="184" spans="1:27" ht="15.75" customHeight="1">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row>
    <row r="185" spans="1:27" ht="15.75" customHeight="1">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row>
    <row r="186" spans="1:27" ht="15.75" customHeight="1">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row>
    <row r="187" spans="1:27" ht="15.75" customHeight="1">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row>
    <row r="188" spans="1:27" ht="15.75" customHeight="1">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row>
    <row r="189" spans="1:27" ht="15.75" customHeight="1">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row>
    <row r="190" spans="1:27" ht="15.75" customHeight="1">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row>
    <row r="191" spans="1:27" ht="15.75" customHeight="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row>
    <row r="192" spans="1:27" ht="15.75" customHeight="1">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row>
    <row r="193" spans="1:27" ht="15.75" customHeight="1">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row>
    <row r="194" spans="1:27" ht="15.75" customHeight="1">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row>
    <row r="195" spans="1:27" ht="15.75" customHeight="1">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row>
    <row r="196" spans="1:27" ht="15.75" customHeight="1">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row>
    <row r="197" spans="1:27" ht="15.75" customHeight="1">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row>
    <row r="198" spans="1:27" ht="15.75" customHeight="1">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row>
    <row r="199" spans="1:27" ht="15.75" customHeight="1">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row>
    <row r="200" spans="1:27" ht="15.75" customHeight="1">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row>
    <row r="201" spans="1:27" ht="15.75" customHeight="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row>
    <row r="202" spans="1:27" ht="15.75" customHeight="1">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row>
    <row r="203" spans="1:27" ht="15.75" customHeight="1">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row>
    <row r="204" spans="1:27" ht="15.75" customHeight="1">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row>
    <row r="205" spans="1:27" ht="15.75" customHeight="1">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row>
    <row r="206" spans="1:27" ht="15.75" customHeight="1">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row>
    <row r="207" spans="1:27" ht="15.75" customHeight="1">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row>
    <row r="208" spans="1:27" ht="15.75" customHeight="1">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row>
    <row r="209" spans="1:27" ht="15.75" customHeight="1">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row>
    <row r="210" spans="1:27" ht="15.75" customHeight="1">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row>
    <row r="211" spans="1:27" ht="15.75" customHeight="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row>
    <row r="212" spans="1:27" ht="15.75" customHeight="1">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row>
    <row r="213" spans="1:27" ht="15.75" customHeight="1">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row>
    <row r="214" spans="1:27" ht="15.75" customHeight="1">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row>
    <row r="215" spans="1:27" ht="15.75" customHeight="1">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row>
    <row r="216" spans="1:27" ht="15.75" customHeight="1">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row>
    <row r="217" spans="1:27" ht="15.75" customHeight="1">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row>
    <row r="218" spans="1:27" ht="15.75" customHeight="1">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row>
    <row r="219" spans="1:27" ht="15.75" customHeight="1">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row>
    <row r="220" spans="1:27" ht="15.75" customHeight="1">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row>
    <row r="221" spans="1:27" ht="15.75" customHeight="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row>
    <row r="222" spans="1:27" ht="15.75" customHeight="1">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row>
    <row r="223" spans="1:27" ht="15.75" customHeight="1">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row>
    <row r="224" spans="1:27" ht="15.75" customHeight="1">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row>
    <row r="225" spans="1:27" ht="15.75" customHeight="1">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row>
    <row r="226" spans="1:27" ht="15.75" customHeight="1">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row>
    <row r="227" spans="1:27" ht="15.75" customHeight="1">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row>
    <row r="228" spans="1:27" ht="15.75" customHeight="1">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row>
    <row r="229" spans="1:27" ht="15.75" customHeight="1">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row>
    <row r="230" spans="1:27" ht="15.75" customHeight="1">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row>
    <row r="231" spans="1:27" ht="15.75" customHeight="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row>
    <row r="232" spans="1:27" ht="15.75" customHeight="1">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row>
    <row r="233" spans="1:27" ht="15.75" customHeight="1">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row>
    <row r="234" spans="1:27" ht="15.75" customHeight="1">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row>
    <row r="235" spans="1:27" ht="15.75" customHeight="1">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row>
    <row r="236" spans="1:27" ht="15.75" customHeight="1">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row>
    <row r="237" spans="1:27" ht="15.75" customHeight="1">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row>
    <row r="238" spans="1:27" ht="15.75" customHeight="1">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row>
    <row r="239" spans="1:27" ht="15.75" customHeight="1">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row>
    <row r="240" spans="1:27" ht="15.75" customHeight="1">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row>
    <row r="241" spans="1:27" ht="15.75" customHeight="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row>
    <row r="242" spans="1:27" ht="15.75" customHeight="1">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row>
    <row r="243" spans="1:27" ht="15.75" customHeight="1">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row>
    <row r="244" spans="1:27" ht="15.75" customHeight="1">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row>
    <row r="245" spans="1:27" ht="15.75" customHeight="1">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row>
    <row r="246" spans="1:27" ht="15.75" customHeight="1">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row>
    <row r="247" spans="1:27" ht="15.75" customHeight="1">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row>
    <row r="248" spans="1:27" ht="15.75" customHeight="1">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row>
    <row r="249" spans="1:27" ht="15.75" customHeight="1">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row>
    <row r="250" spans="1:27" ht="15.75" customHeight="1">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row>
    <row r="251" spans="1:27" ht="15.75" customHeight="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row>
    <row r="252" spans="1:27" ht="15.75" customHeight="1">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row>
    <row r="253" spans="1:27" ht="15.75" customHeight="1">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row>
    <row r="254" spans="1:27" ht="15.75" customHeight="1">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row>
    <row r="255" spans="1:27" ht="15.75" customHeight="1">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row>
    <row r="256" spans="1:27" ht="15.75" customHeight="1">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row>
    <row r="257" spans="1:27" ht="15.75" customHeight="1">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row>
    <row r="258" spans="1:27" ht="15.75" customHeight="1">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row>
    <row r="259" spans="1:27" ht="15.75" customHeight="1">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row>
    <row r="260" spans="1:27" ht="15.75" customHeight="1">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row>
    <row r="261" spans="1:27" ht="15.75" customHeight="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row>
    <row r="262" spans="1:27" ht="15.75" customHeight="1">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row>
    <row r="263" spans="1:27" ht="15.75" customHeight="1">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row>
    <row r="264" spans="1:27" ht="15.75" customHeight="1">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row>
    <row r="265" spans="1:27" ht="15.75" customHeight="1">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row>
    <row r="266" spans="1:27" ht="15.75" customHeight="1">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row>
    <row r="267" spans="1:27" ht="15.75" customHeight="1">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row>
    <row r="268" spans="1:27" ht="15.75" customHeight="1">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row>
    <row r="269" spans="1:27" ht="15.75" customHeight="1">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row>
    <row r="270" spans="1:27" ht="15.75" customHeight="1">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row>
    <row r="271" spans="1:27" ht="15.75" customHeight="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row>
    <row r="272" spans="1:27" ht="15.75" customHeight="1">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row>
    <row r="273" spans="1:27" ht="15.75" customHeight="1">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row>
    <row r="274" spans="1:27" ht="15.75" customHeight="1">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row>
    <row r="275" spans="1:27" ht="15.75" customHeight="1">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row>
    <row r="276" spans="1:27" ht="15.75" customHeight="1">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row>
    <row r="277" spans="1:27" ht="15.75" customHeight="1">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row>
    <row r="278" spans="1:27" ht="15.75" customHeight="1">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row>
    <row r="279" spans="1:27" ht="15.75" customHeight="1">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row>
    <row r="280" spans="1:27" ht="15.75" customHeight="1">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row>
    <row r="281" spans="1:27" ht="15.75" customHeight="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row>
    <row r="282" spans="1:27" ht="15.75" customHeight="1">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row>
    <row r="283" spans="1:27" ht="15.75" customHeight="1">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row>
    <row r="284" spans="1:27" ht="15.75" customHeight="1">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row>
    <row r="285" spans="1:27" ht="15.75" customHeight="1">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row>
    <row r="286" spans="1:27" ht="15.75" customHeight="1">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row>
    <row r="287" spans="1:27" ht="15.75" customHeight="1">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row>
    <row r="288" spans="1:27" ht="15.75" customHeight="1">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row>
    <row r="289" spans="1:27" ht="15.75" customHeight="1">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row>
    <row r="290" spans="1:27" ht="15.75" customHeight="1">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row>
    <row r="291" spans="1:27" ht="15.75" customHeight="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row>
    <row r="292" spans="1:27" ht="15.75" customHeight="1">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row>
    <row r="293" spans="1:27" ht="15.75" customHeight="1">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row>
    <row r="294" spans="1:27" ht="15.75" customHeight="1">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row>
    <row r="295" spans="1:27" ht="15.75" customHeight="1">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row>
    <row r="296" spans="1:27" ht="15.75" customHeight="1">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row>
    <row r="297" spans="1:27" ht="15.75" customHeight="1">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row>
    <row r="298" spans="1:27" ht="15.75" customHeight="1">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row>
    <row r="299" spans="1:27" ht="15.75" customHeight="1">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row>
    <row r="300" spans="1:27" ht="15.75" customHeight="1">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row>
    <row r="301" spans="1:27" ht="15.75" customHeight="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row>
    <row r="302" spans="1:27" ht="15.75" customHeight="1">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row>
    <row r="303" spans="1:27" ht="15.75" customHeight="1">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row>
    <row r="304" spans="1:27" ht="15.75" customHeight="1">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row>
    <row r="305" spans="1:27" ht="15.75" customHeight="1">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row>
    <row r="306" spans="1:27" ht="15.75" customHeight="1">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row>
    <row r="307" spans="1:27" ht="15.75" customHeight="1">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row>
    <row r="308" spans="1:27" ht="15.75" customHeight="1">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row>
    <row r="309" spans="1:27" ht="15.75" customHeight="1">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row>
    <row r="310" spans="1:27" ht="15.75" customHeight="1">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row>
    <row r="311" spans="1:27" ht="15.75" customHeight="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row>
    <row r="312" spans="1:27" ht="15.75" customHeight="1">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row>
    <row r="313" spans="1:27" ht="15.75" customHeight="1">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row>
    <row r="314" spans="1:27" ht="15.75" customHeight="1">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row>
    <row r="315" spans="1:27" ht="15.75" customHeight="1">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row>
    <row r="316" spans="1:27" ht="15.75" customHeight="1">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row>
    <row r="317" spans="1:27" ht="15.75" customHeight="1">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row>
    <row r="318" spans="1:27" ht="15.75" customHeight="1">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row>
    <row r="319" spans="1:27" ht="15.75" customHeight="1">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row>
    <row r="320" spans="1:27" ht="15.75" customHeight="1">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row>
    <row r="321" spans="1:27" ht="15.75" customHeight="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row>
    <row r="322" spans="1:27" ht="15.75" customHeight="1">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row>
    <row r="323" spans="1:27" ht="15.75" customHeight="1">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row>
    <row r="324" spans="1:27" ht="15.75" customHeight="1">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row>
    <row r="325" spans="1:27" ht="15.75" customHeight="1">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row>
    <row r="326" spans="1:27" ht="15.75" customHeight="1">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row>
    <row r="327" spans="1:27" ht="15.75" customHeight="1">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row>
    <row r="328" spans="1:27" ht="15.75" customHeight="1">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row>
    <row r="329" spans="1:27" ht="15.75" customHeight="1">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row>
    <row r="330" spans="1:27" ht="15.75" customHeight="1">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row>
    <row r="331" spans="1:27" ht="15.75" customHeight="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row>
    <row r="332" spans="1:27" ht="15.75" customHeight="1">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row>
    <row r="333" spans="1:27" ht="15.75" customHeight="1">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row>
    <row r="334" spans="1:27" ht="15.75" customHeight="1">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row>
    <row r="335" spans="1:27" ht="15.75" customHeight="1">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row>
    <row r="336" spans="1:27" ht="15.75" customHeight="1">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row>
    <row r="337" spans="1:27" ht="15.75" customHeight="1">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row>
    <row r="338" spans="1:27" ht="15.75" customHeight="1">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row>
    <row r="339" spans="1:27" ht="15.75" customHeight="1">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row>
    <row r="340" spans="1:27" ht="15.75" customHeight="1">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row>
    <row r="341" spans="1:27" ht="15.75" customHeight="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row>
    <row r="342" spans="1:27" ht="15.75" customHeight="1">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row>
    <row r="343" spans="1:27" ht="15.75" customHeight="1">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row>
    <row r="344" spans="1:27" ht="15.75" customHeight="1">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row>
    <row r="345" spans="1:27" ht="15.75" customHeight="1">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row>
    <row r="346" spans="1:27" ht="15.75" customHeight="1">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row>
    <row r="347" spans="1:27" ht="15.75" customHeight="1">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row>
    <row r="348" spans="1:27" ht="15.75" customHeight="1">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row>
    <row r="349" spans="1:27" ht="15.75" customHeight="1">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row>
    <row r="350" spans="1:27" ht="15.75" customHeight="1">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row>
    <row r="351" spans="1:27" ht="15.75" customHeight="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row>
    <row r="352" spans="1:27" ht="15.75" customHeight="1">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row>
    <row r="353" spans="1:27" ht="15.75" customHeight="1">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row>
    <row r="354" spans="1:27" ht="15.75" customHeight="1">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row>
    <row r="355" spans="1:27" ht="15.75" customHeight="1">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row>
    <row r="356" spans="1:27" ht="15.75" customHeight="1">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row>
    <row r="357" spans="1:27" ht="15.75" customHeight="1">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row>
    <row r="358" spans="1:27" ht="15.75" customHeight="1">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row>
    <row r="359" spans="1:27" ht="15.75" customHeight="1">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row>
    <row r="360" spans="1:27" ht="15.75" customHeight="1">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row>
    <row r="361" spans="1:27" ht="15.75" customHeight="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row>
    <row r="362" spans="1:27" ht="15.75" customHeight="1">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row>
    <row r="363" spans="1:27" ht="15.75" customHeight="1">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row>
    <row r="364" spans="1:27" ht="15.75" customHeight="1">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row>
    <row r="365" spans="1:27" ht="15.75" customHeight="1">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row>
    <row r="366" spans="1:27" ht="15.75" customHeight="1">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row>
    <row r="367" spans="1:27" ht="15.75" customHeight="1">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row>
    <row r="368" spans="1:27" ht="15.75" customHeight="1">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row>
    <row r="369" spans="1:27" ht="15.75" customHeight="1">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row>
    <row r="370" spans="1:27" ht="15.75" customHeight="1">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row>
    <row r="371" spans="1:27" ht="15.75" customHeight="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row>
    <row r="372" spans="1:27" ht="15.75" customHeight="1">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row>
    <row r="373" spans="1:27" ht="15.75" customHeight="1">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row>
    <row r="374" spans="1:27" ht="15.75" customHeight="1">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row>
    <row r="375" spans="1:27" ht="15.75" customHeight="1">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row>
    <row r="376" spans="1:27" ht="15.75" customHeight="1">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row>
    <row r="377" spans="1:27" ht="15.75" customHeight="1">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row>
    <row r="378" spans="1:27" ht="15.75" customHeight="1">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row>
    <row r="379" spans="1:27" ht="15.75" customHeight="1">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row>
    <row r="380" spans="1:27" ht="15.75" customHeight="1">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row>
    <row r="381" spans="1:27" ht="15.75" customHeight="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row>
    <row r="382" spans="1:27" ht="15.75" customHeight="1">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row>
    <row r="383" spans="1:27" ht="15.75" customHeight="1">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row>
    <row r="384" spans="1:27" ht="15.75" customHeight="1">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row>
    <row r="385" spans="1:27" ht="15.75" customHeight="1">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row>
    <row r="386" spans="1:27" ht="15.75" customHeight="1">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row>
    <row r="387" spans="1:27" ht="15.75" customHeight="1">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row>
    <row r="388" spans="1:27" ht="15.75" customHeight="1">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row>
    <row r="389" spans="1:27" ht="15.75" customHeight="1">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row>
    <row r="390" spans="1:27" ht="15.75" customHeight="1">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row>
    <row r="391" spans="1:27" ht="15.75" customHeight="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row>
    <row r="392" spans="1:27" ht="15.75" customHeight="1">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row>
    <row r="393" spans="1:27" ht="15.75" customHeight="1">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row>
    <row r="394" spans="1:27" ht="15.75" customHeight="1">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row>
    <row r="395" spans="1:27" ht="15.75" customHeight="1">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row>
    <row r="396" spans="1:27" ht="15.75" customHeight="1">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row>
    <row r="397" spans="1:27" ht="15.75" customHeight="1">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row>
    <row r="398" spans="1:27" ht="15.75" customHeight="1">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row>
    <row r="399" spans="1:27" ht="15.75" customHeight="1">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row>
    <row r="400" spans="1:27" ht="15.75" customHeight="1">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row>
    <row r="401" spans="1:27" ht="15.75" customHeight="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row>
    <row r="402" spans="1:27" ht="15.75" customHeight="1">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row>
    <row r="403" spans="1:27" ht="15.75" customHeight="1">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row>
    <row r="404" spans="1:27" ht="15.75" customHeight="1">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row>
    <row r="405" spans="1:27" ht="15.75" customHeight="1">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row>
    <row r="406" spans="1:27" ht="15.75" customHeight="1">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row>
    <row r="407" spans="1:27" ht="15.75" customHeight="1">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row>
    <row r="408" spans="1:27" ht="15.75" customHeight="1">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row>
    <row r="409" spans="1:27" ht="15.75" customHeight="1">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row>
    <row r="410" spans="1:27" ht="15.75" customHeight="1">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row>
    <row r="411" spans="1:27" ht="15.75" customHeight="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row>
    <row r="412" spans="1:27" ht="15.75" customHeight="1">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row>
    <row r="413" spans="1:27" ht="15.75" customHeight="1">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row>
    <row r="414" spans="1:27" ht="15.75" customHeight="1">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row>
    <row r="415" spans="1:27" ht="15.75" customHeight="1">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row>
    <row r="416" spans="1:27" ht="15.75" customHeight="1">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row>
    <row r="417" spans="1:27" ht="15.75" customHeight="1">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row>
    <row r="418" spans="1:27" ht="15.75" customHeight="1">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row>
    <row r="419" spans="1:27" ht="15.75" customHeight="1">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row>
    <row r="420" spans="1:27" ht="15.75" customHeight="1">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row>
    <row r="421" spans="1:27" ht="15.75" customHeight="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row>
    <row r="422" spans="1:27" ht="15.75" customHeight="1">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row>
    <row r="423" spans="1:27" ht="15.75" customHeight="1">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row>
    <row r="424" spans="1:27" ht="15.75" customHeight="1">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row>
    <row r="425" spans="1:27" ht="15.75" customHeight="1">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row>
    <row r="426" spans="1:27" ht="15.75" customHeight="1">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row>
    <row r="427" spans="1:27" ht="15.75" customHeight="1">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row>
    <row r="428" spans="1:27" ht="15.75" customHeight="1">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row>
    <row r="429" spans="1:27" ht="15.75" customHeight="1">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row>
    <row r="430" spans="1:27" ht="15.75" customHeight="1">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row>
    <row r="431" spans="1:27" ht="15.75" customHeight="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row>
    <row r="432" spans="1:27" ht="15.75" customHeight="1">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row>
    <row r="433" spans="1:27" ht="15.75" customHeight="1">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row>
    <row r="434" spans="1:27" ht="15.75" customHeight="1">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row>
    <row r="435" spans="1:27" ht="15.75" customHeight="1">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row>
    <row r="436" spans="1:27" ht="15.75" customHeight="1">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row>
    <row r="437" spans="1:27" ht="15.75" customHeight="1">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row>
    <row r="438" spans="1:27" ht="15.75" customHeight="1">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row>
    <row r="439" spans="1:27" ht="15.75" customHeight="1">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row>
    <row r="440" spans="1:27" ht="15.75" customHeight="1">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row>
    <row r="441" spans="1:27" ht="15.75" customHeight="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row>
    <row r="442" spans="1:27" ht="15.75" customHeight="1">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row>
    <row r="443" spans="1:27" ht="15.75" customHeight="1">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row>
    <row r="444" spans="1:27" ht="15.75" customHeight="1">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row>
    <row r="445" spans="1:27" ht="15.75" customHeight="1">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row>
    <row r="446" spans="1:27" ht="15.75" customHeight="1">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row>
    <row r="447" spans="1:27" ht="15.75" customHeight="1">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row>
    <row r="448" spans="1:27" ht="15.75" customHeight="1">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row>
    <row r="449" spans="1:27" ht="15.75" customHeight="1">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row>
    <row r="450" spans="1:27" ht="15.75" customHeight="1">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row>
    <row r="451" spans="1:27" ht="15.75" customHeight="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row>
    <row r="452" spans="1:27" ht="15.75" customHeight="1">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row>
    <row r="453" spans="1:27" ht="15.75" customHeight="1">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row>
    <row r="454" spans="1:27" ht="15.75" customHeight="1">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row>
    <row r="455" spans="1:27" ht="15.75" customHeight="1">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row>
    <row r="456" spans="1:27" ht="15.75" customHeight="1">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row>
    <row r="457" spans="1:27" ht="15.75" customHeight="1">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row>
    <row r="458" spans="1:27" ht="15.75" customHeight="1">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row>
    <row r="459" spans="1:27" ht="15.75" customHeight="1">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row>
    <row r="460" spans="1:27" ht="15.75" customHeight="1">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row>
    <row r="461" spans="1:27" ht="15.75" customHeight="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row>
    <row r="462" spans="1:27" ht="15.75" customHeight="1">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row>
    <row r="463" spans="1:27" ht="15.75" customHeight="1">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row>
    <row r="464" spans="1:27" ht="15.75" customHeight="1">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row>
    <row r="465" spans="1:27" ht="15.75" customHeight="1">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row>
    <row r="466" spans="1:27" ht="15.75" customHeight="1">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row>
    <row r="467" spans="1:27" ht="15.75" customHeight="1">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row>
    <row r="468" spans="1:27" ht="15.75" customHeight="1">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row>
    <row r="469" spans="1:27" ht="15.75" customHeight="1">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row>
    <row r="470" spans="1:27" ht="15.75" customHeight="1">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row>
    <row r="471" spans="1:27" ht="15.75" customHeight="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row>
    <row r="472" spans="1:27" ht="15.75" customHeight="1">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row>
    <row r="473" spans="1:27" ht="15.75" customHeight="1">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row>
    <row r="474" spans="1:27" ht="15.75" customHeight="1">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row>
    <row r="475" spans="1:27" ht="15.75" customHeight="1">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row>
    <row r="476" spans="1:27" ht="15.75" customHeight="1">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row>
    <row r="477" spans="1:27" ht="15.75" customHeight="1">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row>
    <row r="478" spans="1:27" ht="15.75" customHeight="1">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row>
    <row r="479" spans="1:27" ht="15.75" customHeight="1">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row>
    <row r="480" spans="1:27" ht="15.75" customHeight="1">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row>
    <row r="481" spans="1:27" ht="15.75" customHeight="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row>
    <row r="482" spans="1:27" ht="15.75" customHeight="1">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row>
    <row r="483" spans="1:27" ht="15.75" customHeight="1">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row>
    <row r="484" spans="1:27" ht="15.75" customHeight="1">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row>
    <row r="485" spans="1:27" ht="15.75" customHeight="1">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row>
    <row r="486" spans="1:27" ht="15.75" customHeight="1">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row>
    <row r="487" spans="1:27" ht="15.75" customHeight="1">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row>
    <row r="488" spans="1:27" ht="15.75" customHeight="1">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row>
    <row r="489" spans="1:27" ht="15.75" customHeight="1">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row>
    <row r="490" spans="1:27" ht="15.75" customHeight="1">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row>
    <row r="491" spans="1:27" ht="15.75" customHeight="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row>
    <row r="492" spans="1:27" ht="15.75" customHeight="1">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row>
    <row r="493" spans="1:27" ht="15.75" customHeight="1">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row>
    <row r="494" spans="1:27" ht="15.75" customHeight="1">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row>
    <row r="495" spans="1:27" ht="15.75" customHeight="1">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row>
    <row r="496" spans="1:27" ht="15.75" customHeight="1">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row>
    <row r="497" spans="1:27" ht="15.75" customHeight="1">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row>
    <row r="498" spans="1:27" ht="15.75" customHeight="1">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row>
    <row r="499" spans="1:27" ht="15.75" customHeight="1">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row>
    <row r="500" spans="1:27" ht="15.75" customHeight="1">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row>
    <row r="501" spans="1:27" ht="15.75" customHeight="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row>
    <row r="502" spans="1:27" ht="15.75" customHeight="1">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row>
    <row r="503" spans="1:27" ht="15.75" customHeight="1">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row>
    <row r="504" spans="1:27" ht="15.75" customHeight="1">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row>
    <row r="505" spans="1:27" ht="15.75" customHeight="1">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row>
    <row r="506" spans="1:27" ht="15.75" customHeight="1">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row>
    <row r="507" spans="1:27" ht="15.75" customHeight="1">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row>
    <row r="508" spans="1:27" ht="15.75" customHeight="1">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row>
    <row r="509" spans="1:27" ht="15.75" customHeight="1">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row>
    <row r="510" spans="1:27" ht="15.75" customHeight="1">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row>
    <row r="511" spans="1:27" ht="15.75" customHeight="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row>
    <row r="512" spans="1:27" ht="15.75" customHeight="1">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row>
    <row r="513" spans="1:27" ht="15.75" customHeight="1">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row>
    <row r="514" spans="1:27" ht="15.75" customHeight="1">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row>
    <row r="515" spans="1:27" ht="15.75" customHeight="1">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row>
    <row r="516" spans="1:27" ht="15.75" customHeight="1">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row>
    <row r="517" spans="1:27" ht="15.75" customHeight="1">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row>
    <row r="518" spans="1:27" ht="15.75" customHeight="1">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row>
    <row r="519" spans="1:27" ht="15.75" customHeight="1">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row>
    <row r="520" spans="1:27" ht="15.75" customHeight="1">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row>
    <row r="521" spans="1:27" ht="15.75" customHeight="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row>
    <row r="522" spans="1:27" ht="15.75" customHeight="1">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row>
    <row r="523" spans="1:27" ht="15.75" customHeight="1">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row>
    <row r="524" spans="1:27" ht="15.75" customHeight="1">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row>
    <row r="525" spans="1:27" ht="15.75" customHeight="1">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row>
    <row r="526" spans="1:27" ht="15.75" customHeight="1">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row>
    <row r="527" spans="1:27" ht="15.75" customHeight="1">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row>
    <row r="528" spans="1:27" ht="15.75" customHeight="1">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row>
    <row r="529" spans="1:27" ht="15.75" customHeight="1">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row>
    <row r="530" spans="1:27" ht="15.75" customHeight="1">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row>
    <row r="531" spans="1:27" ht="15.75" customHeight="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row>
    <row r="532" spans="1:27" ht="15.75" customHeight="1">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row>
    <row r="533" spans="1:27" ht="15.75" customHeight="1">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row>
    <row r="534" spans="1:27" ht="15.75" customHeight="1">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row>
    <row r="535" spans="1:27" ht="15.75" customHeight="1">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row>
    <row r="536" spans="1:27" ht="15.75" customHeight="1">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row>
    <row r="537" spans="1:27" ht="15.75" customHeight="1">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row>
    <row r="538" spans="1:27" ht="15.75" customHeight="1">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row>
    <row r="539" spans="1:27" ht="15.75" customHeight="1">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row>
    <row r="540" spans="1:27" ht="15.75" customHeight="1">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row>
    <row r="541" spans="1:27" ht="15.75" customHeight="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row>
    <row r="542" spans="1:27" ht="15.75" customHeight="1">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row>
    <row r="543" spans="1:27" ht="15.75" customHeight="1">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row>
    <row r="544" spans="1:27" ht="15.75" customHeight="1">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row>
    <row r="545" spans="1:27" ht="15.75" customHeight="1">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row>
    <row r="546" spans="1:27" ht="15.75" customHeight="1">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row>
    <row r="547" spans="1:27" ht="15.75" customHeight="1">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row>
    <row r="548" spans="1:27" ht="15.75" customHeight="1">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row>
    <row r="549" spans="1:27" ht="15.75" customHeight="1">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row>
    <row r="550" spans="1:27" ht="15.75" customHeight="1">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row>
    <row r="551" spans="1:27" ht="15.75" customHeight="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row>
    <row r="552" spans="1:27" ht="15.75" customHeight="1">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row>
    <row r="553" spans="1:27" ht="15.75" customHeight="1">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row>
    <row r="554" spans="1:27" ht="15.75" customHeight="1">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row>
    <row r="555" spans="1:27" ht="15.75" customHeight="1">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row>
    <row r="556" spans="1:27" ht="15.75" customHeight="1">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row>
    <row r="557" spans="1:27" ht="15.75" customHeight="1">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row>
    <row r="558" spans="1:27" ht="15.75" customHeight="1">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row>
    <row r="559" spans="1:27" ht="15.75" customHeight="1">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row>
    <row r="560" spans="1:27" ht="15.75" customHeight="1">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row>
    <row r="561" spans="1:27" ht="15.75" customHeight="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row>
    <row r="562" spans="1:27" ht="15.75" customHeight="1">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row>
    <row r="563" spans="1:27" ht="15.75" customHeight="1">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row>
    <row r="564" spans="1:27" ht="15.75" customHeight="1">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row>
    <row r="565" spans="1:27" ht="15.75" customHeight="1">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row>
    <row r="566" spans="1:27" ht="15.75" customHeight="1">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row>
    <row r="567" spans="1:27" ht="15.75" customHeight="1">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row>
    <row r="568" spans="1:27" ht="15.75" customHeight="1">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row>
    <row r="569" spans="1:27" ht="15.75" customHeight="1">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row>
    <row r="570" spans="1:27" ht="15.75" customHeight="1">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row>
    <row r="571" spans="1:27" ht="15.75" customHeight="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row>
    <row r="572" spans="1:27" ht="15.75" customHeight="1">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row>
    <row r="573" spans="1:27" ht="15.75" customHeight="1">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row>
    <row r="574" spans="1:27" ht="15.75" customHeight="1">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row>
    <row r="575" spans="1:27" ht="15.75" customHeight="1">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row>
    <row r="576" spans="1:27" ht="15.75" customHeight="1">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row>
    <row r="577" spans="1:27" ht="15.75" customHeight="1">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row>
    <row r="578" spans="1:27" ht="15.75" customHeight="1">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row>
    <row r="579" spans="1:27" ht="15.75" customHeight="1">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row>
    <row r="580" spans="1:27" ht="15.75" customHeight="1">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row>
    <row r="581" spans="1:27" ht="15.75" customHeight="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row>
    <row r="582" spans="1:27" ht="15.75" customHeight="1">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row>
    <row r="583" spans="1:27" ht="15.75" customHeight="1">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row>
    <row r="584" spans="1:27" ht="15.75" customHeight="1">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row>
    <row r="585" spans="1:27" ht="15.75" customHeight="1">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row>
    <row r="586" spans="1:27" ht="15.75" customHeight="1">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row>
    <row r="587" spans="1:27" ht="15.75" customHeight="1">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row>
    <row r="588" spans="1:27" ht="15.75" customHeight="1">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row>
    <row r="589" spans="1:27" ht="15.75" customHeight="1">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row>
    <row r="590" spans="1:27" ht="15.75" customHeight="1">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row>
    <row r="591" spans="1:27" ht="15.75" customHeight="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row>
    <row r="592" spans="1:27" ht="15.75" customHeight="1">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row>
    <row r="593" spans="1:27" ht="15.75" customHeight="1">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row>
    <row r="594" spans="1:27" ht="15.75" customHeight="1">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row>
    <row r="595" spans="1:27" ht="15.75" customHeight="1">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row>
    <row r="596" spans="1:27" ht="15.75" customHeight="1">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row>
    <row r="597" spans="1:27" ht="15.75" customHeight="1">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row>
    <row r="598" spans="1:27" ht="15.75" customHeight="1">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row>
    <row r="599" spans="1:27" ht="15.75" customHeight="1">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row>
    <row r="600" spans="1:27" ht="15.75" customHeight="1">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row>
    <row r="601" spans="1:27" ht="15.75" customHeight="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row>
    <row r="602" spans="1:27" ht="15.75" customHeight="1">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row>
    <row r="603" spans="1:27" ht="15.75" customHeight="1">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row>
    <row r="604" spans="1:27" ht="15.75" customHeight="1">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row>
    <row r="605" spans="1:27" ht="15.75" customHeight="1">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row>
    <row r="606" spans="1:27" ht="15.75" customHeight="1">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row>
    <row r="607" spans="1:27" ht="15.75" customHeight="1">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row>
    <row r="608" spans="1:27" ht="15.75" customHeight="1">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row>
    <row r="609" spans="1:27" ht="15.75" customHeight="1">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row>
    <row r="610" spans="1:27" ht="15.75" customHeight="1">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row>
    <row r="611" spans="1:27" ht="15.75" customHeight="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row>
    <row r="612" spans="1:27" ht="15.75" customHeight="1">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row>
    <row r="613" spans="1:27" ht="15.75" customHeight="1">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row>
    <row r="614" spans="1:27" ht="15.75" customHeight="1">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row>
    <row r="615" spans="1:27" ht="15.75" customHeight="1">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row>
    <row r="616" spans="1:27" ht="15.75" customHeight="1">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row>
    <row r="617" spans="1:27" ht="15.75" customHeight="1">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row>
    <row r="618" spans="1:27" ht="15.75" customHeight="1">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row>
    <row r="619" spans="1:27" ht="15.75" customHeight="1">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row>
    <row r="620" spans="1:27" ht="15.75" customHeight="1">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row>
    <row r="621" spans="1:27" ht="15.75" customHeight="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row>
    <row r="622" spans="1:27" ht="15.75" customHeight="1">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row>
    <row r="623" spans="1:27" ht="15.75" customHeight="1">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row>
    <row r="624" spans="1:27" ht="15.75" customHeight="1">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row>
    <row r="625" spans="1:27" ht="15.75" customHeight="1">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row>
    <row r="626" spans="1:27" ht="15.75" customHeight="1">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row>
    <row r="627" spans="1:27" ht="15.75" customHeight="1">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row>
    <row r="628" spans="1:27" ht="15.75" customHeight="1">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row>
    <row r="629" spans="1:27" ht="15.75" customHeight="1">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row>
    <row r="630" spans="1:27" ht="15.75" customHeight="1">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row>
    <row r="631" spans="1:27" ht="15.75" customHeight="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row>
    <row r="632" spans="1:27" ht="15.75" customHeight="1">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row>
    <row r="633" spans="1:27" ht="15.75" customHeight="1">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row>
    <row r="634" spans="1:27" ht="15.75" customHeight="1">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row>
    <row r="635" spans="1:27" ht="15.75" customHeight="1">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row>
    <row r="636" spans="1:27" ht="15.75" customHeight="1">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row>
    <row r="637" spans="1:27" ht="15.75" customHeight="1">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row>
    <row r="638" spans="1:27" ht="15.75" customHeight="1">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row>
    <row r="639" spans="1:27" ht="15.75" customHeight="1">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row>
    <row r="640" spans="1:27" ht="15.75" customHeight="1">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row>
    <row r="641" spans="1:27" ht="15.75" customHeight="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row>
    <row r="642" spans="1:27" ht="15.75" customHeight="1">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row>
    <row r="643" spans="1:27" ht="15.75" customHeight="1">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row>
    <row r="644" spans="1:27" ht="15.75" customHeight="1">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row>
    <row r="645" spans="1:27" ht="15.75" customHeight="1">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row>
    <row r="646" spans="1:27" ht="15.75" customHeight="1">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row>
    <row r="647" spans="1:27" ht="15.75" customHeight="1">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row>
    <row r="648" spans="1:27" ht="15.75" customHeight="1">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row>
    <row r="649" spans="1:27" ht="15.75" customHeight="1">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row>
    <row r="650" spans="1:27" ht="15.75" customHeight="1">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row>
    <row r="651" spans="1:27" ht="15.75" customHeight="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row>
    <row r="652" spans="1:27" ht="15.75" customHeight="1">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row>
    <row r="653" spans="1:27" ht="15.75" customHeight="1">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row>
    <row r="654" spans="1:27" ht="15.75" customHeight="1">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row>
    <row r="655" spans="1:27" ht="15.75" customHeight="1">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row>
    <row r="656" spans="1:27" ht="15.75" customHeight="1">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row>
    <row r="657" spans="1:27" ht="15.75" customHeight="1">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row>
    <row r="658" spans="1:27" ht="15.75" customHeight="1">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row>
    <row r="659" spans="1:27" ht="15.75" customHeight="1">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row>
    <row r="660" spans="1:27" ht="15.75" customHeight="1">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row>
    <row r="661" spans="1:27" ht="15.75" customHeight="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row>
    <row r="662" spans="1:27" ht="15.75" customHeight="1">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row>
    <row r="663" spans="1:27" ht="15.75" customHeight="1">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row>
    <row r="664" spans="1:27" ht="15.75" customHeight="1">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row>
    <row r="665" spans="1:27" ht="15.75" customHeight="1">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row>
    <row r="666" spans="1:27" ht="15.75" customHeight="1">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row>
    <row r="667" spans="1:27" ht="15.75" customHeight="1">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row>
    <row r="668" spans="1:27" ht="15.75" customHeight="1">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row>
    <row r="669" spans="1:27" ht="15.75" customHeight="1">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row>
    <row r="670" spans="1:27" ht="15.75" customHeight="1">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row>
    <row r="671" spans="1:27" ht="15.75" customHeight="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row>
    <row r="672" spans="1:27" ht="15.75" customHeight="1">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row>
    <row r="673" spans="1:27" ht="15.75" customHeight="1">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row>
    <row r="674" spans="1:27" ht="15.75" customHeight="1">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row>
    <row r="675" spans="1:27" ht="15.75" customHeight="1">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row>
    <row r="676" spans="1:27" ht="15.75" customHeight="1">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row>
    <row r="677" spans="1:27" ht="15.75" customHeight="1">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row>
    <row r="678" spans="1:27" ht="15.75" customHeight="1">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row>
    <row r="679" spans="1:27" ht="15.75" customHeight="1">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row>
    <row r="680" spans="1:27" ht="15.75" customHeight="1">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row>
    <row r="681" spans="1:27" ht="15.75" customHeight="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row>
    <row r="682" spans="1:27" ht="15.75" customHeight="1">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row>
    <row r="683" spans="1:27" ht="15.75" customHeight="1">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row>
    <row r="684" spans="1:27" ht="15.75" customHeight="1">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row>
    <row r="685" spans="1:27" ht="15.75" customHeight="1">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row>
    <row r="686" spans="1:27" ht="15.75" customHeight="1">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row>
    <row r="687" spans="1:27" ht="15.75" customHeight="1">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row>
    <row r="688" spans="1:27" ht="15.75" customHeight="1">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row>
    <row r="689" spans="1:27" ht="15.75" customHeight="1">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row>
    <row r="690" spans="1:27" ht="15.75" customHeight="1">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row>
    <row r="691" spans="1:27" ht="15.75" customHeight="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row>
    <row r="692" spans="1:27" ht="15.75" customHeight="1">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row>
    <row r="693" spans="1:27" ht="15.75" customHeight="1">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row>
    <row r="694" spans="1:27" ht="15.75" customHeight="1">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row>
    <row r="695" spans="1:27" ht="15.75" customHeight="1">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row>
    <row r="696" spans="1:27" ht="15.75" customHeight="1">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row>
    <row r="697" spans="1:27" ht="15.75" customHeight="1">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row>
    <row r="698" spans="1:27" ht="15.75" customHeight="1">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row>
    <row r="699" spans="1:27" ht="15.75" customHeight="1">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row>
    <row r="700" spans="1:27" ht="15.75" customHeight="1">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row>
    <row r="701" spans="1:27" ht="15.75" customHeight="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row>
    <row r="702" spans="1:27" ht="15.75" customHeight="1">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row>
    <row r="703" spans="1:27" ht="15.75" customHeight="1">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row>
    <row r="704" spans="1:27" ht="15.75" customHeight="1">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row>
    <row r="705" spans="1:27" ht="15.75" customHeight="1">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row>
    <row r="706" spans="1:27" ht="15.75" customHeight="1">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row>
    <row r="707" spans="1:27" ht="15.75" customHeight="1">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row>
    <row r="708" spans="1:27" ht="15.75" customHeight="1">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row>
    <row r="709" spans="1:27" ht="15.75" customHeight="1">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row>
    <row r="710" spans="1:27" ht="15.75" customHeight="1">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row>
    <row r="711" spans="1:27" ht="15.75" customHeight="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row>
    <row r="712" spans="1:27" ht="15.75" customHeight="1">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row>
    <row r="713" spans="1:27" ht="15.75" customHeight="1">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row>
    <row r="714" spans="1:27" ht="15.75" customHeight="1">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row>
    <row r="715" spans="1:27" ht="15.75" customHeight="1">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row>
    <row r="716" spans="1:27" ht="15.75" customHeight="1">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row>
    <row r="717" spans="1:27" ht="15.75" customHeight="1">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row>
    <row r="718" spans="1:27" ht="15.75" customHeight="1">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row>
    <row r="719" spans="1:27" ht="15.75" customHeight="1">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row>
    <row r="720" spans="1:27" ht="15.75" customHeight="1">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row>
    <row r="721" spans="1:27" ht="15.75" customHeight="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row>
    <row r="722" spans="1:27" ht="15.75" customHeight="1">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row>
    <row r="723" spans="1:27" ht="15.75" customHeight="1">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row>
    <row r="724" spans="1:27" ht="15.75" customHeight="1">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row>
    <row r="725" spans="1:27" ht="15.75" customHeight="1">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row>
    <row r="726" spans="1:27" ht="15.75" customHeight="1">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row>
    <row r="727" spans="1:27" ht="15.75" customHeight="1">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row>
    <row r="728" spans="1:27" ht="15.75" customHeight="1">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row>
    <row r="729" spans="1:27" ht="15.75" customHeight="1">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row>
    <row r="730" spans="1:27" ht="15.75" customHeight="1">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row>
    <row r="731" spans="1:27" ht="15.75" customHeight="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row>
    <row r="732" spans="1:27" ht="15.75" customHeight="1">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row>
    <row r="733" spans="1:27" ht="15.75" customHeight="1">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row>
    <row r="734" spans="1:27" ht="15.75" customHeight="1">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row>
    <row r="735" spans="1:27" ht="15.75" customHeight="1">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row>
    <row r="736" spans="1:27" ht="15.75" customHeight="1">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row>
    <row r="737" spans="1:27" ht="15.75" customHeight="1">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row>
    <row r="738" spans="1:27" ht="15.75" customHeight="1">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row>
    <row r="739" spans="1:27" ht="15.75" customHeight="1">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row>
    <row r="740" spans="1:27" ht="15.75" customHeight="1">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row>
    <row r="741" spans="1:27" ht="15.75" customHeight="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row>
    <row r="742" spans="1:27" ht="15.75" customHeight="1">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row>
    <row r="743" spans="1:27" ht="15.75" customHeight="1">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row>
    <row r="744" spans="1:27" ht="15.75" customHeight="1">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row>
    <row r="745" spans="1:27" ht="15.75" customHeight="1">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row>
    <row r="746" spans="1:27" ht="15.75" customHeight="1">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row>
    <row r="747" spans="1:27" ht="15.75" customHeight="1">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row>
    <row r="748" spans="1:27" ht="15.75" customHeight="1">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row>
    <row r="749" spans="1:27" ht="15.75" customHeight="1">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row>
    <row r="750" spans="1:27" ht="15.75" customHeight="1">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row>
    <row r="751" spans="1:27" ht="15.75" customHeight="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row>
    <row r="752" spans="1:27" ht="15.75" customHeight="1">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row>
    <row r="753" spans="1:27" ht="15.75" customHeight="1">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row>
    <row r="754" spans="1:27" ht="15.75" customHeight="1">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row>
    <row r="755" spans="1:27" ht="15.75" customHeight="1">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row>
    <row r="756" spans="1:27" ht="15.75" customHeight="1">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row>
    <row r="757" spans="1:27" ht="15.75" customHeight="1">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row>
    <row r="758" spans="1:27" ht="15.75" customHeight="1">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row>
    <row r="759" spans="1:27" ht="15.75" customHeight="1">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row>
    <row r="760" spans="1:27" ht="15.75" customHeight="1">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row>
    <row r="761" spans="1:27" ht="15.75" customHeight="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row>
    <row r="762" spans="1:27" ht="15.75" customHeight="1">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row>
    <row r="763" spans="1:27" ht="15.75" customHeight="1">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row>
    <row r="764" spans="1:27" ht="15.75" customHeight="1">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row>
    <row r="765" spans="1:27" ht="15.75" customHeight="1">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row>
    <row r="766" spans="1:27" ht="15.75" customHeight="1">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row>
    <row r="767" spans="1:27" ht="15.75" customHeight="1">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row>
    <row r="768" spans="1:27" ht="15.75" customHeight="1">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row>
    <row r="769" spans="1:27" ht="15.75" customHeight="1">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row>
    <row r="770" spans="1:27" ht="15.75" customHeight="1">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row>
    <row r="771" spans="1:27" ht="15.75" customHeight="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row>
    <row r="772" spans="1:27" ht="15.75" customHeight="1">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row>
    <row r="773" spans="1:27" ht="15.75" customHeight="1">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row>
    <row r="774" spans="1:27" ht="15.75" customHeight="1">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row>
    <row r="775" spans="1:27" ht="15.75" customHeight="1">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row>
    <row r="776" spans="1:27" ht="15.75" customHeight="1">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row>
    <row r="777" spans="1:27" ht="15.75" customHeight="1">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row>
    <row r="778" spans="1:27" ht="15.75" customHeight="1">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row>
    <row r="779" spans="1:27" ht="15.75" customHeight="1">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row>
    <row r="780" spans="1:27" ht="15.75" customHeight="1">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row>
    <row r="781" spans="1:27" ht="15.75" customHeight="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row>
    <row r="782" spans="1:27" ht="15.75" customHeight="1">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row>
    <row r="783" spans="1:27" ht="15.75" customHeight="1">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row>
    <row r="784" spans="1:27" ht="15.75" customHeight="1">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row>
    <row r="785" spans="1:27" ht="15.75" customHeight="1">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row>
    <row r="786" spans="1:27" ht="15.75" customHeight="1">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row>
    <row r="787" spans="1:27" ht="15.75" customHeight="1">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row>
    <row r="788" spans="1:27" ht="15.75" customHeight="1">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row>
    <row r="789" spans="1:27" ht="15.75" customHeight="1">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row>
    <row r="790" spans="1:27" ht="15.75" customHeight="1">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row>
    <row r="791" spans="1:27" ht="15.75" customHeight="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row>
    <row r="792" spans="1:27" ht="15.75" customHeight="1">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row>
    <row r="793" spans="1:27" ht="15.75" customHeight="1">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row>
    <row r="794" spans="1:27" ht="15.75" customHeight="1">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row>
    <row r="795" spans="1:27" ht="15.75" customHeight="1">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row>
    <row r="796" spans="1:27" ht="15.75" customHeight="1">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row>
    <row r="797" spans="1:27" ht="15.75" customHeight="1">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row>
    <row r="798" spans="1:27" ht="15.75" customHeight="1">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row>
    <row r="799" spans="1:27" ht="15.75" customHeight="1">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row>
    <row r="800" spans="1:27" ht="15.75" customHeight="1">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row>
    <row r="801" spans="1:27" ht="15.75" customHeight="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row>
    <row r="802" spans="1:27" ht="15.75" customHeight="1">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row>
    <row r="803" spans="1:27" ht="15.75" customHeight="1">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row>
    <row r="804" spans="1:27" ht="15.75" customHeight="1">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row>
    <row r="805" spans="1:27" ht="15.75" customHeight="1">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row>
    <row r="806" spans="1:27" ht="15.75" customHeight="1">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row>
    <row r="807" spans="1:27" ht="15.75" customHeight="1">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row>
    <row r="808" spans="1:27" ht="15.75" customHeight="1">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row>
    <row r="809" spans="1:27" ht="15.75" customHeight="1">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row>
    <row r="810" spans="1:27" ht="15.75" customHeight="1">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row>
    <row r="811" spans="1:27" ht="15.75" customHeight="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row>
    <row r="812" spans="1:27" ht="15.75" customHeight="1">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row>
    <row r="813" spans="1:27" ht="15.75" customHeight="1">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row>
    <row r="814" spans="1:27" ht="15.75" customHeight="1">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row>
    <row r="815" spans="1:27" ht="15.75" customHeight="1">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row>
    <row r="816" spans="1:27" ht="15.75" customHeight="1">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row>
    <row r="817" spans="1:27" ht="15.75" customHeight="1">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row>
    <row r="818" spans="1:27" ht="15.75" customHeight="1">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row>
    <row r="819" spans="1:27" ht="15.75" customHeight="1">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row>
    <row r="820" spans="1:27" ht="15.75" customHeight="1">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row>
    <row r="821" spans="1:27" ht="15.75" customHeight="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row>
    <row r="822" spans="1:27" ht="15.75" customHeight="1">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row>
    <row r="823" spans="1:27" ht="15.75" customHeight="1">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row>
    <row r="824" spans="1:27" ht="15.75" customHeight="1">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row>
    <row r="825" spans="1:27" ht="15.75" customHeight="1">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row>
    <row r="826" spans="1:27" ht="15.75" customHeight="1">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row>
    <row r="827" spans="1:27" ht="15.75" customHeight="1">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row>
    <row r="828" spans="1:27" ht="15.75" customHeight="1">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row>
    <row r="829" spans="1:27" ht="15.75" customHeight="1">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row>
    <row r="830" spans="1:27" ht="15.75" customHeight="1">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row>
    <row r="831" spans="1:27" ht="15.75" customHeight="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row>
    <row r="832" spans="1:27" ht="15.75" customHeight="1">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row>
    <row r="833" spans="1:27" ht="15.75" customHeight="1">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row>
    <row r="834" spans="1:27" ht="15.75" customHeight="1">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row>
    <row r="835" spans="1:27" ht="15.75" customHeight="1">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row>
    <row r="836" spans="1:27" ht="15.75" customHeight="1">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row>
    <row r="837" spans="1:27" ht="15.75" customHeight="1">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row>
    <row r="838" spans="1:27" ht="15.75" customHeight="1">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row>
    <row r="839" spans="1:27" ht="15.75" customHeight="1">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row>
    <row r="840" spans="1:27" ht="15.75" customHeight="1">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row>
    <row r="841" spans="1:27" ht="15.75" customHeight="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row>
    <row r="842" spans="1:27" ht="15.75" customHeight="1">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row>
    <row r="843" spans="1:27" ht="15.75" customHeight="1">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row>
    <row r="844" spans="1:27" ht="15.75" customHeight="1">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row>
    <row r="845" spans="1:27" ht="15.75" customHeight="1">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row>
    <row r="846" spans="1:27" ht="15.75" customHeight="1">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row>
    <row r="847" spans="1:27" ht="15.75" customHeight="1">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row>
    <row r="848" spans="1:27" ht="15.75" customHeight="1">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row>
    <row r="849" spans="1:27" ht="15.75" customHeight="1">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row>
    <row r="850" spans="1:27" ht="15.75" customHeight="1">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row>
    <row r="851" spans="1:27" ht="15.75" customHeight="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row>
    <row r="852" spans="1:27" ht="15.75" customHeight="1">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row>
    <row r="853" spans="1:27" ht="15.75" customHeight="1">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row>
    <row r="854" spans="1:27" ht="15.75" customHeight="1">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row>
    <row r="855" spans="1:27" ht="15.75" customHeight="1">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row>
    <row r="856" spans="1:27" ht="15.75" customHeight="1">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row>
    <row r="857" spans="1:27" ht="15.75" customHeight="1">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row>
    <row r="858" spans="1:27" ht="15.75" customHeight="1">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row>
    <row r="859" spans="1:27" ht="15.75" customHeight="1">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row>
    <row r="860" spans="1:27" ht="15.75" customHeight="1">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row>
    <row r="861" spans="1:27" ht="15.75" customHeight="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row>
    <row r="862" spans="1:27" ht="15.75" customHeight="1">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row>
    <row r="863" spans="1:27" ht="15.75" customHeight="1">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row>
    <row r="864" spans="1:27" ht="15.75" customHeight="1">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row>
    <row r="865" spans="1:27" ht="15.75" customHeight="1">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row>
    <row r="866" spans="1:27" ht="15.75" customHeight="1">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row>
    <row r="867" spans="1:27" ht="15.75" customHeight="1">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row>
    <row r="868" spans="1:27" ht="15.75" customHeight="1">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row>
    <row r="869" spans="1:27" ht="15.75" customHeight="1">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row>
    <row r="870" spans="1:27" ht="15.75" customHeight="1">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row>
    <row r="871" spans="1:27" ht="15.75" customHeight="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row>
    <row r="872" spans="1:27" ht="15.75" customHeight="1">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row>
    <row r="873" spans="1:27" ht="15.75" customHeight="1">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row>
    <row r="874" spans="1:27" ht="15.75" customHeight="1">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row>
    <row r="875" spans="1:27" ht="15.75" customHeight="1">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row>
    <row r="876" spans="1:27" ht="15.75" customHeight="1">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row>
    <row r="877" spans="1:27" ht="15.75" customHeight="1">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row>
    <row r="878" spans="1:27" ht="15.75" customHeight="1">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row>
    <row r="879" spans="1:27" ht="15.75" customHeight="1">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row>
    <row r="880" spans="1:27" ht="15.75" customHeight="1">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row>
    <row r="881" spans="1:27" ht="15.75" customHeight="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row>
    <row r="882" spans="1:27" ht="15.75" customHeight="1">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row>
    <row r="883" spans="1:27" ht="15.75" customHeight="1">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row>
    <row r="884" spans="1:27" ht="15.75" customHeight="1">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row>
    <row r="885" spans="1:27" ht="15.75" customHeight="1">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row>
    <row r="886" spans="1:27" ht="15.75" customHeight="1">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row>
    <row r="887" spans="1:27" ht="15.75" customHeight="1">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row>
    <row r="888" spans="1:27" ht="15.75" customHeight="1">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row>
    <row r="889" spans="1:27" ht="15.75" customHeight="1">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row>
    <row r="890" spans="1:27" ht="15.75" customHeight="1">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row>
    <row r="891" spans="1:27" ht="15.75" customHeight="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row>
    <row r="892" spans="1:27" ht="15.75" customHeight="1">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row>
    <row r="893" spans="1:27" ht="15.75" customHeight="1">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row>
    <row r="894" spans="1:27" ht="15.75" customHeight="1">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row>
    <row r="895" spans="1:27" ht="15.75" customHeight="1">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row>
    <row r="896" spans="1:27" ht="15.75" customHeight="1">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row>
    <row r="897" spans="1:27" ht="15.75" customHeight="1">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row>
    <row r="898" spans="1:27" ht="15.75" customHeight="1">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row>
    <row r="899" spans="1:27" ht="15.75" customHeight="1">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row>
    <row r="900" spans="1:27" ht="15.75" customHeight="1">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row>
    <row r="901" spans="1:27" ht="15.75" customHeight="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row>
    <row r="902" spans="1:27" ht="15.75" customHeight="1">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row>
    <row r="903" spans="1:27" ht="15.75" customHeight="1">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row>
    <row r="904" spans="1:27" ht="15.75" customHeight="1">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row>
    <row r="905" spans="1:27" ht="15.75" customHeight="1">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row>
    <row r="906" spans="1:27" ht="15.75" customHeight="1">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row>
    <row r="907" spans="1:27" ht="15.75" customHeight="1">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row>
    <row r="908" spans="1:27" ht="15.75" customHeight="1">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row>
    <row r="909" spans="1:27" ht="15.75" customHeight="1">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row>
    <row r="910" spans="1:27" ht="15.75" customHeight="1">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row>
    <row r="911" spans="1:27" ht="15.75" customHeight="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row>
    <row r="912" spans="1:27" ht="15.75" customHeight="1">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row>
    <row r="913" spans="1:27" ht="15.75" customHeight="1">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row>
    <row r="914" spans="1:27" ht="15.75" customHeight="1">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row>
    <row r="915" spans="1:27" ht="15.75" customHeight="1">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row>
    <row r="916" spans="1:27" ht="15.75" customHeight="1">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row>
    <row r="917" spans="1:27" ht="15.75" customHeight="1">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row>
    <row r="918" spans="1:27" ht="15.75" customHeight="1">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row>
    <row r="919" spans="1:27" ht="15.75" customHeight="1">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row>
    <row r="920" spans="1:27" ht="15.75" customHeight="1">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row>
    <row r="921" spans="1:27" ht="15.75" customHeight="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row>
    <row r="922" spans="1:27" ht="15.75" customHeight="1">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row>
    <row r="923" spans="1:27" ht="15.75" customHeight="1">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row>
    <row r="924" spans="1:27" ht="15.75" customHeight="1">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row>
    <row r="925" spans="1:27" ht="15.75" customHeight="1">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row>
    <row r="926" spans="1:27" ht="15.75" customHeight="1">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row>
    <row r="927" spans="1:27" ht="15.75" customHeight="1">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row>
    <row r="928" spans="1:27" ht="15.75" customHeight="1">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row>
    <row r="929" spans="1:27" ht="15.75" customHeight="1">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row>
    <row r="930" spans="1:27" ht="15.75" customHeight="1">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row>
    <row r="931" spans="1:27" ht="15.75" customHeight="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row>
    <row r="932" spans="1:27" ht="15.75" customHeight="1">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row>
    <row r="933" spans="1:27" ht="15.75" customHeight="1">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row>
    <row r="934" spans="1:27" ht="15.75" customHeight="1">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row>
    <row r="935" spans="1:27" ht="15.75" customHeight="1">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row>
    <row r="936" spans="1:27" ht="15.75" customHeight="1">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row>
    <row r="937" spans="1:27" ht="15.75" customHeight="1">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row>
    <row r="938" spans="1:27" ht="15.75" customHeight="1">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row>
    <row r="939" spans="1:27" ht="15.75" customHeight="1">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row>
    <row r="940" spans="1:27" ht="15.75" customHeight="1">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row>
    <row r="941" spans="1:27" ht="15.75" customHeight="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row>
    <row r="942" spans="1:27" ht="15.75" customHeight="1">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row>
    <row r="943" spans="1:27" ht="15.75" customHeight="1">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row>
    <row r="944" spans="1:27" ht="15.75" customHeight="1">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row>
    <row r="945" spans="1:27" ht="15.75" customHeight="1">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row>
    <row r="946" spans="1:27" ht="15.75" customHeight="1">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row>
    <row r="947" spans="1:27" ht="15.75" customHeight="1">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row>
    <row r="948" spans="1:27" ht="15.75" customHeight="1">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row>
    <row r="949" spans="1:27" ht="15.75" customHeight="1">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row>
    <row r="950" spans="1:27" ht="15.75" customHeight="1">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row>
    <row r="951" spans="1:27" ht="15.75" customHeight="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row>
    <row r="952" spans="1:27" ht="15.75" customHeight="1">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row>
    <row r="953" spans="1:27" ht="15.75" customHeight="1">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row>
    <row r="954" spans="1:27" ht="15.75" customHeight="1">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row>
    <row r="955" spans="1:27" ht="15.75" customHeight="1">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row>
    <row r="956" spans="1:27" ht="15.75" customHeight="1">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row>
    <row r="957" spans="1:27" ht="15.75" customHeight="1">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row>
    <row r="958" spans="1:27" ht="15.75" customHeight="1">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row>
    <row r="959" spans="1:27" ht="15.75" customHeight="1">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row>
    <row r="960" spans="1:27" ht="15.75" customHeight="1">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row>
    <row r="961" spans="1:27" ht="15.75" customHeight="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row>
    <row r="962" spans="1:27" ht="15.75" customHeight="1">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row>
    <row r="963" spans="1:27" ht="15.75" customHeight="1">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row>
    <row r="964" spans="1:27" ht="15.75" customHeight="1">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row>
    <row r="965" spans="1:27" ht="15.75" customHeight="1">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row>
    <row r="966" spans="1:27" ht="15.75" customHeight="1">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row>
    <row r="967" spans="1:27" ht="15.75" customHeight="1">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row>
    <row r="968" spans="1:27" ht="15.75" customHeight="1">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row>
    <row r="969" spans="1:27" ht="15.75" customHeight="1">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row>
    <row r="970" spans="1:27" ht="15.75" customHeight="1">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row>
    <row r="971" spans="1:27" ht="15.75" customHeight="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row>
    <row r="972" spans="1:27" ht="15.75" customHeight="1">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row>
    <row r="973" spans="1:27" ht="15.75" customHeight="1">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row>
    <row r="974" spans="1:27" ht="15.75" customHeight="1">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row>
    <row r="975" spans="1:27" ht="15.75" customHeight="1">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row>
    <row r="976" spans="1:27" ht="15.75" customHeight="1">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row>
    <row r="977" spans="1:27" ht="15.75" customHeight="1">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row>
    <row r="978" spans="1:27" ht="15.75" customHeight="1">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row>
    <row r="979" spans="1:27" ht="15.75" customHeight="1">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row>
    <row r="980" spans="1:27" ht="15.75" customHeight="1">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row>
    <row r="981" spans="1:27" ht="15.75" customHeight="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row>
    <row r="982" spans="1:27" ht="15.75" customHeight="1">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row>
    <row r="983" spans="1:27" ht="15.75" customHeight="1">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row>
    <row r="984" spans="1:27" ht="15.75" customHeight="1">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row>
    <row r="985" spans="1:27" ht="15.75" customHeight="1">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row>
    <row r="986" spans="1:27" ht="15.75" customHeight="1">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row>
    <row r="987" spans="1:27" ht="15.75" customHeight="1">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row>
    <row r="988" spans="1:27" ht="15.75" customHeight="1">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row>
    <row r="989" spans="1:27" ht="15.75" customHeight="1">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row>
    <row r="990" spans="1:27" ht="15.75" customHeight="1">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row>
    <row r="991" spans="1:27" ht="15.75" customHeight="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row>
  </sheetData>
  <protectedRanges>
    <protectedRange algorithmName="SHA-512" hashValue="RnI00pNN302gA2W9BjwyMdB1IMze7IlOf9ZJA9ujE+AWekDGLB0jmAN63/q9oq1nO3RD8Liz1fWkkrMDmQ9HEw==" saltValue="tnaKsyYXAUS4lfoRAKfvZg==" spinCount="100000" sqref="A13" name="completar"/>
    <protectedRange algorithmName="SHA-512" hashValue="RnI00pNN302gA2W9BjwyMdB1IMze7IlOf9ZJA9ujE+AWekDGLB0jmAN63/q9oq1nO3RD8Liz1fWkkrMDmQ9HEw==" saltValue="tnaKsyYXAUS4lfoRAKfvZg==" spinCount="100000" sqref="A14" name="completar_1"/>
    <protectedRange algorithmName="SHA-512" hashValue="RnI00pNN302gA2W9BjwyMdB1IMze7IlOf9ZJA9ujE+AWekDGLB0jmAN63/q9oq1nO3RD8Liz1fWkkrMDmQ9HEw==" saltValue="tnaKsyYXAUS4lfoRAKfvZg==" spinCount="100000" sqref="A15" name="completar_2"/>
    <protectedRange algorithmName="SHA-512" hashValue="RnI00pNN302gA2W9BjwyMdB1IMze7IlOf9ZJA9ujE+AWekDGLB0jmAN63/q9oq1nO3RD8Liz1fWkkrMDmQ9HEw==" saltValue="tnaKsyYXAUS4lfoRAKfvZg==" spinCount="100000" sqref="B13" name="completar_1_1"/>
    <protectedRange algorithmName="SHA-512" hashValue="RnI00pNN302gA2W9BjwyMdB1IMze7IlOf9ZJA9ujE+AWekDGLB0jmAN63/q9oq1nO3RD8Liz1fWkkrMDmQ9HEw==" saltValue="tnaKsyYXAUS4lfoRAKfvZg==" spinCount="100000" sqref="B14" name="completar_3"/>
    <protectedRange algorithmName="SHA-512" hashValue="RnI00pNN302gA2W9BjwyMdB1IMze7IlOf9ZJA9ujE+AWekDGLB0jmAN63/q9oq1nO3RD8Liz1fWkkrMDmQ9HEw==" saltValue="tnaKsyYXAUS4lfoRAKfvZg==" spinCount="100000" sqref="B15" name="completar_4"/>
    <protectedRange algorithmName="SHA-512" hashValue="RnI00pNN302gA2W9BjwyMdB1IMze7IlOf9ZJA9ujE+AWekDGLB0jmAN63/q9oq1nO3RD8Liz1fWkkrMDmQ9HEw==" saltValue="tnaKsyYXAUS4lfoRAKfvZg==" spinCount="100000" sqref="C13" name="completar_1_2"/>
    <protectedRange algorithmName="SHA-512" hashValue="RnI00pNN302gA2W9BjwyMdB1IMze7IlOf9ZJA9ujE+AWekDGLB0jmAN63/q9oq1nO3RD8Liz1fWkkrMDmQ9HEw==" saltValue="tnaKsyYXAUS4lfoRAKfvZg==" spinCount="100000" sqref="C14" name="completar_5"/>
    <protectedRange algorithmName="SHA-512" hashValue="RnI00pNN302gA2W9BjwyMdB1IMze7IlOf9ZJA9ujE+AWekDGLB0jmAN63/q9oq1nO3RD8Liz1fWkkrMDmQ9HEw==" saltValue="tnaKsyYXAUS4lfoRAKfvZg==" spinCount="100000" sqref="C15" name="completar_6"/>
    <protectedRange algorithmName="SHA-512" hashValue="RnI00pNN302gA2W9BjwyMdB1IMze7IlOf9ZJA9ujE+AWekDGLB0jmAN63/q9oq1nO3RD8Liz1fWkkrMDmQ9HEw==" saltValue="tnaKsyYXAUS4lfoRAKfvZg==" spinCount="100000" sqref="D13" name="completar_2_1"/>
    <protectedRange algorithmName="SHA-512" hashValue="RnI00pNN302gA2W9BjwyMdB1IMze7IlOf9ZJA9ujE+AWekDGLB0jmAN63/q9oq1nO3RD8Liz1fWkkrMDmQ9HEw==" saltValue="tnaKsyYXAUS4lfoRAKfvZg==" spinCount="100000" sqref="D14" name="completar_7"/>
    <protectedRange algorithmName="SHA-512" hashValue="RnI00pNN302gA2W9BjwyMdB1IMze7IlOf9ZJA9ujE+AWekDGLB0jmAN63/q9oq1nO3RD8Liz1fWkkrMDmQ9HEw==" saltValue="tnaKsyYXAUS4lfoRAKfvZg==" spinCount="100000" sqref="D15" name="completar_8"/>
    <protectedRange algorithmName="SHA-512" hashValue="RnI00pNN302gA2W9BjwyMdB1IMze7IlOf9ZJA9ujE+AWekDGLB0jmAN63/q9oq1nO3RD8Liz1fWkkrMDmQ9HEw==" saltValue="tnaKsyYXAUS4lfoRAKfvZg==" spinCount="100000" sqref="G13" name="completar_2_2"/>
    <protectedRange algorithmName="SHA-512" hashValue="RnI00pNN302gA2W9BjwyMdB1IMze7IlOf9ZJA9ujE+AWekDGLB0jmAN63/q9oq1nO3RD8Liz1fWkkrMDmQ9HEw==" saltValue="tnaKsyYXAUS4lfoRAKfvZg==" spinCount="100000" sqref="H13" name="completar_2_3"/>
    <protectedRange algorithmName="SHA-512" hashValue="RnI00pNN302gA2W9BjwyMdB1IMze7IlOf9ZJA9ujE+AWekDGLB0jmAN63/q9oq1nO3RD8Liz1fWkkrMDmQ9HEw==" saltValue="tnaKsyYXAUS4lfoRAKfvZg==" spinCount="100000" sqref="G14" name="completar_9"/>
    <protectedRange algorithmName="SHA-512" hashValue="RnI00pNN302gA2W9BjwyMdB1IMze7IlOf9ZJA9ujE+AWekDGLB0jmAN63/q9oq1nO3RD8Liz1fWkkrMDmQ9HEw==" saltValue="tnaKsyYXAUS4lfoRAKfvZg==" spinCount="100000" sqref="H14" name="completar_10"/>
    <protectedRange algorithmName="SHA-512" hashValue="RnI00pNN302gA2W9BjwyMdB1IMze7IlOf9ZJA9ujE+AWekDGLB0jmAN63/q9oq1nO3RD8Liz1fWkkrMDmQ9HEw==" saltValue="tnaKsyYXAUS4lfoRAKfvZg==" spinCount="100000" sqref="G15" name="completar_11"/>
    <protectedRange algorithmName="SHA-512" hashValue="RnI00pNN302gA2W9BjwyMdB1IMze7IlOf9ZJA9ujE+AWekDGLB0jmAN63/q9oq1nO3RD8Liz1fWkkrMDmQ9HEw==" saltValue="tnaKsyYXAUS4lfoRAKfvZg==" spinCount="100000" sqref="H15" name="completar_12"/>
  </protectedRanges>
  <mergeCells count="11">
    <mergeCell ref="A31:K31"/>
    <mergeCell ref="A42:K42"/>
    <mergeCell ref="A51:D51"/>
    <mergeCell ref="A29:D29"/>
    <mergeCell ref="A18:E18"/>
    <mergeCell ref="A40:D40"/>
    <mergeCell ref="A7:B7"/>
    <mergeCell ref="A1:F3"/>
    <mergeCell ref="A4:F4"/>
    <mergeCell ref="A9:J9"/>
    <mergeCell ref="A20:I20"/>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T733"/>
  <sheetViews>
    <sheetView workbookViewId="0">
      <selection activeCell="L19" sqref="L19"/>
    </sheetView>
  </sheetViews>
  <sheetFormatPr defaultColWidth="14.42578125" defaultRowHeight="12.75"/>
  <cols>
    <col min="1" max="1" width="24.140625" style="68" customWidth="1"/>
    <col min="2" max="25" width="10.7109375" style="68" customWidth="1"/>
    <col min="26" max="26" width="27.42578125" style="68" customWidth="1"/>
    <col min="27" max="27" width="14.85546875" style="68" customWidth="1"/>
    <col min="28" max="28" width="16.85546875" style="68" customWidth="1"/>
    <col min="29" max="29" width="15.42578125" style="68" customWidth="1"/>
    <col min="30" max="30" width="20.140625" style="68" customWidth="1"/>
    <col min="31" max="46" width="10.85546875" style="68" customWidth="1"/>
    <col min="47" max="276" width="14.42578125" style="68"/>
    <col min="277" max="277" width="31.5703125" style="68" customWidth="1"/>
    <col min="278" max="278" width="27.42578125" style="68" customWidth="1"/>
    <col min="279" max="279" width="10.85546875" style="68" customWidth="1"/>
    <col min="280" max="280" width="13.42578125" style="68" customWidth="1"/>
    <col min="281" max="283" width="13" style="68" customWidth="1"/>
    <col min="284" max="284" width="11.42578125" style="68" bestFit="1" customWidth="1"/>
    <col min="285" max="302" width="10.85546875" style="68" customWidth="1"/>
    <col min="303" max="532" width="14.42578125" style="68"/>
    <col min="533" max="533" width="31.5703125" style="68" customWidth="1"/>
    <col min="534" max="534" width="27.42578125" style="68" customWidth="1"/>
    <col min="535" max="535" width="10.85546875" style="68" customWidth="1"/>
    <col min="536" max="536" width="13.42578125" style="68" customWidth="1"/>
    <col min="537" max="539" width="13" style="68" customWidth="1"/>
    <col min="540" max="540" width="11.42578125" style="68" bestFit="1" customWidth="1"/>
    <col min="541" max="558" width="10.85546875" style="68" customWidth="1"/>
    <col min="559" max="788" width="14.42578125" style="68"/>
    <col min="789" max="789" width="31.5703125" style="68" customWidth="1"/>
    <col min="790" max="790" width="27.42578125" style="68" customWidth="1"/>
    <col min="791" max="791" width="10.85546875" style="68" customWidth="1"/>
    <col min="792" max="792" width="13.42578125" style="68" customWidth="1"/>
    <col min="793" max="795" width="13" style="68" customWidth="1"/>
    <col min="796" max="796" width="11.42578125" style="68" bestFit="1" customWidth="1"/>
    <col min="797" max="814" width="10.85546875" style="68" customWidth="1"/>
    <col min="815" max="1044" width="14.42578125" style="68"/>
    <col min="1045" max="1045" width="31.5703125" style="68" customWidth="1"/>
    <col min="1046" max="1046" width="27.42578125" style="68" customWidth="1"/>
    <col min="1047" max="1047" width="10.85546875" style="68" customWidth="1"/>
    <col min="1048" max="1048" width="13.42578125" style="68" customWidth="1"/>
    <col min="1049" max="1051" width="13" style="68" customWidth="1"/>
    <col min="1052" max="1052" width="11.42578125" style="68" bestFit="1" customWidth="1"/>
    <col min="1053" max="1070" width="10.85546875" style="68" customWidth="1"/>
    <col min="1071" max="1300" width="14.42578125" style="68"/>
    <col min="1301" max="1301" width="31.5703125" style="68" customWidth="1"/>
    <col min="1302" max="1302" width="27.42578125" style="68" customWidth="1"/>
    <col min="1303" max="1303" width="10.85546875" style="68" customWidth="1"/>
    <col min="1304" max="1304" width="13.42578125" style="68" customWidth="1"/>
    <col min="1305" max="1307" width="13" style="68" customWidth="1"/>
    <col min="1308" max="1308" width="11.42578125" style="68" bestFit="1" customWidth="1"/>
    <col min="1309" max="1326" width="10.85546875" style="68" customWidth="1"/>
    <col min="1327" max="1556" width="14.42578125" style="68"/>
    <col min="1557" max="1557" width="31.5703125" style="68" customWidth="1"/>
    <col min="1558" max="1558" width="27.42578125" style="68" customWidth="1"/>
    <col min="1559" max="1559" width="10.85546875" style="68" customWidth="1"/>
    <col min="1560" max="1560" width="13.42578125" style="68" customWidth="1"/>
    <col min="1561" max="1563" width="13" style="68" customWidth="1"/>
    <col min="1564" max="1564" width="11.42578125" style="68" bestFit="1" customWidth="1"/>
    <col min="1565" max="1582" width="10.85546875" style="68" customWidth="1"/>
    <col min="1583" max="1812" width="14.42578125" style="68"/>
    <col min="1813" max="1813" width="31.5703125" style="68" customWidth="1"/>
    <col min="1814" max="1814" width="27.42578125" style="68" customWidth="1"/>
    <col min="1815" max="1815" width="10.85546875" style="68" customWidth="1"/>
    <col min="1816" max="1816" width="13.42578125" style="68" customWidth="1"/>
    <col min="1817" max="1819" width="13" style="68" customWidth="1"/>
    <col min="1820" max="1820" width="11.42578125" style="68" bestFit="1" customWidth="1"/>
    <col min="1821" max="1838" width="10.85546875" style="68" customWidth="1"/>
    <col min="1839" max="2068" width="14.42578125" style="68"/>
    <col min="2069" max="2069" width="31.5703125" style="68" customWidth="1"/>
    <col min="2070" max="2070" width="27.42578125" style="68" customWidth="1"/>
    <col min="2071" max="2071" width="10.85546875" style="68" customWidth="1"/>
    <col min="2072" max="2072" width="13.42578125" style="68" customWidth="1"/>
    <col min="2073" max="2075" width="13" style="68" customWidth="1"/>
    <col min="2076" max="2076" width="11.42578125" style="68" bestFit="1" customWidth="1"/>
    <col min="2077" max="2094" width="10.85546875" style="68" customWidth="1"/>
    <col min="2095" max="2324" width="14.42578125" style="68"/>
    <col min="2325" max="2325" width="31.5703125" style="68" customWidth="1"/>
    <col min="2326" max="2326" width="27.42578125" style="68" customWidth="1"/>
    <col min="2327" max="2327" width="10.85546875" style="68" customWidth="1"/>
    <col min="2328" max="2328" width="13.42578125" style="68" customWidth="1"/>
    <col min="2329" max="2331" width="13" style="68" customWidth="1"/>
    <col min="2332" max="2332" width="11.42578125" style="68" bestFit="1" customWidth="1"/>
    <col min="2333" max="2350" width="10.85546875" style="68" customWidth="1"/>
    <col min="2351" max="2580" width="14.42578125" style="68"/>
    <col min="2581" max="2581" width="31.5703125" style="68" customWidth="1"/>
    <col min="2582" max="2582" width="27.42578125" style="68" customWidth="1"/>
    <col min="2583" max="2583" width="10.85546875" style="68" customWidth="1"/>
    <col min="2584" max="2584" width="13.42578125" style="68" customWidth="1"/>
    <col min="2585" max="2587" width="13" style="68" customWidth="1"/>
    <col min="2588" max="2588" width="11.42578125" style="68" bestFit="1" customWidth="1"/>
    <col min="2589" max="2606" width="10.85546875" style="68" customWidth="1"/>
    <col min="2607" max="2836" width="14.42578125" style="68"/>
    <col min="2837" max="2837" width="31.5703125" style="68" customWidth="1"/>
    <col min="2838" max="2838" width="27.42578125" style="68" customWidth="1"/>
    <col min="2839" max="2839" width="10.85546875" style="68" customWidth="1"/>
    <col min="2840" max="2840" width="13.42578125" style="68" customWidth="1"/>
    <col min="2841" max="2843" width="13" style="68" customWidth="1"/>
    <col min="2844" max="2844" width="11.42578125" style="68" bestFit="1" customWidth="1"/>
    <col min="2845" max="2862" width="10.85546875" style="68" customWidth="1"/>
    <col min="2863" max="3092" width="14.42578125" style="68"/>
    <col min="3093" max="3093" width="31.5703125" style="68" customWidth="1"/>
    <col min="3094" max="3094" width="27.42578125" style="68" customWidth="1"/>
    <col min="3095" max="3095" width="10.85546875" style="68" customWidth="1"/>
    <col min="3096" max="3096" width="13.42578125" style="68" customWidth="1"/>
    <col min="3097" max="3099" width="13" style="68" customWidth="1"/>
    <col min="3100" max="3100" width="11.42578125" style="68" bestFit="1" customWidth="1"/>
    <col min="3101" max="3118" width="10.85546875" style="68" customWidth="1"/>
    <col min="3119" max="3348" width="14.42578125" style="68"/>
    <col min="3349" max="3349" width="31.5703125" style="68" customWidth="1"/>
    <col min="3350" max="3350" width="27.42578125" style="68" customWidth="1"/>
    <col min="3351" max="3351" width="10.85546875" style="68" customWidth="1"/>
    <col min="3352" max="3352" width="13.42578125" style="68" customWidth="1"/>
    <col min="3353" max="3355" width="13" style="68" customWidth="1"/>
    <col min="3356" max="3356" width="11.42578125" style="68" bestFit="1" customWidth="1"/>
    <col min="3357" max="3374" width="10.85546875" style="68" customWidth="1"/>
    <col min="3375" max="3604" width="14.42578125" style="68"/>
    <col min="3605" max="3605" width="31.5703125" style="68" customWidth="1"/>
    <col min="3606" max="3606" width="27.42578125" style="68" customWidth="1"/>
    <col min="3607" max="3607" width="10.85546875" style="68" customWidth="1"/>
    <col min="3608" max="3608" width="13.42578125" style="68" customWidth="1"/>
    <col min="3609" max="3611" width="13" style="68" customWidth="1"/>
    <col min="3612" max="3612" width="11.42578125" style="68" bestFit="1" customWidth="1"/>
    <col min="3613" max="3630" width="10.85546875" style="68" customWidth="1"/>
    <col min="3631" max="3860" width="14.42578125" style="68"/>
    <col min="3861" max="3861" width="31.5703125" style="68" customWidth="1"/>
    <col min="3862" max="3862" width="27.42578125" style="68" customWidth="1"/>
    <col min="3863" max="3863" width="10.85546875" style="68" customWidth="1"/>
    <col min="3864" max="3864" width="13.42578125" style="68" customWidth="1"/>
    <col min="3865" max="3867" width="13" style="68" customWidth="1"/>
    <col min="3868" max="3868" width="11.42578125" style="68" bestFit="1" customWidth="1"/>
    <col min="3869" max="3886" width="10.85546875" style="68" customWidth="1"/>
    <col min="3887" max="4116" width="14.42578125" style="68"/>
    <col min="4117" max="4117" width="31.5703125" style="68" customWidth="1"/>
    <col min="4118" max="4118" width="27.42578125" style="68" customWidth="1"/>
    <col min="4119" max="4119" width="10.85546875" style="68" customWidth="1"/>
    <col min="4120" max="4120" width="13.42578125" style="68" customWidth="1"/>
    <col min="4121" max="4123" width="13" style="68" customWidth="1"/>
    <col min="4124" max="4124" width="11.42578125" style="68" bestFit="1" customWidth="1"/>
    <col min="4125" max="4142" width="10.85546875" style="68" customWidth="1"/>
    <col min="4143" max="4372" width="14.42578125" style="68"/>
    <col min="4373" max="4373" width="31.5703125" style="68" customWidth="1"/>
    <col min="4374" max="4374" width="27.42578125" style="68" customWidth="1"/>
    <col min="4375" max="4375" width="10.85546875" style="68" customWidth="1"/>
    <col min="4376" max="4376" width="13.42578125" style="68" customWidth="1"/>
    <col min="4377" max="4379" width="13" style="68" customWidth="1"/>
    <col min="4380" max="4380" width="11.42578125" style="68" bestFit="1" customWidth="1"/>
    <col min="4381" max="4398" width="10.85546875" style="68" customWidth="1"/>
    <col min="4399" max="4628" width="14.42578125" style="68"/>
    <col min="4629" max="4629" width="31.5703125" style="68" customWidth="1"/>
    <col min="4630" max="4630" width="27.42578125" style="68" customWidth="1"/>
    <col min="4631" max="4631" width="10.85546875" style="68" customWidth="1"/>
    <col min="4632" max="4632" width="13.42578125" style="68" customWidth="1"/>
    <col min="4633" max="4635" width="13" style="68" customWidth="1"/>
    <col min="4636" max="4636" width="11.42578125" style="68" bestFit="1" customWidth="1"/>
    <col min="4637" max="4654" width="10.85546875" style="68" customWidth="1"/>
    <col min="4655" max="4884" width="14.42578125" style="68"/>
    <col min="4885" max="4885" width="31.5703125" style="68" customWidth="1"/>
    <col min="4886" max="4886" width="27.42578125" style="68" customWidth="1"/>
    <col min="4887" max="4887" width="10.85546875" style="68" customWidth="1"/>
    <col min="4888" max="4888" width="13.42578125" style="68" customWidth="1"/>
    <col min="4889" max="4891" width="13" style="68" customWidth="1"/>
    <col min="4892" max="4892" width="11.42578125" style="68" bestFit="1" customWidth="1"/>
    <col min="4893" max="4910" width="10.85546875" style="68" customWidth="1"/>
    <col min="4911" max="5140" width="14.42578125" style="68"/>
    <col min="5141" max="5141" width="31.5703125" style="68" customWidth="1"/>
    <col min="5142" max="5142" width="27.42578125" style="68" customWidth="1"/>
    <col min="5143" max="5143" width="10.85546875" style="68" customWidth="1"/>
    <col min="5144" max="5144" width="13.42578125" style="68" customWidth="1"/>
    <col min="5145" max="5147" width="13" style="68" customWidth="1"/>
    <col min="5148" max="5148" width="11.42578125" style="68" bestFit="1" customWidth="1"/>
    <col min="5149" max="5166" width="10.85546875" style="68" customWidth="1"/>
    <col min="5167" max="5396" width="14.42578125" style="68"/>
    <col min="5397" max="5397" width="31.5703125" style="68" customWidth="1"/>
    <col min="5398" max="5398" width="27.42578125" style="68" customWidth="1"/>
    <col min="5399" max="5399" width="10.85546875" style="68" customWidth="1"/>
    <col min="5400" max="5400" width="13.42578125" style="68" customWidth="1"/>
    <col min="5401" max="5403" width="13" style="68" customWidth="1"/>
    <col min="5404" max="5404" width="11.42578125" style="68" bestFit="1" customWidth="1"/>
    <col min="5405" max="5422" width="10.85546875" style="68" customWidth="1"/>
    <col min="5423" max="5652" width="14.42578125" style="68"/>
    <col min="5653" max="5653" width="31.5703125" style="68" customWidth="1"/>
    <col min="5654" max="5654" width="27.42578125" style="68" customWidth="1"/>
    <col min="5655" max="5655" width="10.85546875" style="68" customWidth="1"/>
    <col min="5656" max="5656" width="13.42578125" style="68" customWidth="1"/>
    <col min="5657" max="5659" width="13" style="68" customWidth="1"/>
    <col min="5660" max="5660" width="11.42578125" style="68" bestFit="1" customWidth="1"/>
    <col min="5661" max="5678" width="10.85546875" style="68" customWidth="1"/>
    <col min="5679" max="5908" width="14.42578125" style="68"/>
    <col min="5909" max="5909" width="31.5703125" style="68" customWidth="1"/>
    <col min="5910" max="5910" width="27.42578125" style="68" customWidth="1"/>
    <col min="5911" max="5911" width="10.85546875" style="68" customWidth="1"/>
    <col min="5912" max="5912" width="13.42578125" style="68" customWidth="1"/>
    <col min="5913" max="5915" width="13" style="68" customWidth="1"/>
    <col min="5916" max="5916" width="11.42578125" style="68" bestFit="1" customWidth="1"/>
    <col min="5917" max="5934" width="10.85546875" style="68" customWidth="1"/>
    <col min="5935" max="6164" width="14.42578125" style="68"/>
    <col min="6165" max="6165" width="31.5703125" style="68" customWidth="1"/>
    <col min="6166" max="6166" width="27.42578125" style="68" customWidth="1"/>
    <col min="6167" max="6167" width="10.85546875" style="68" customWidth="1"/>
    <col min="6168" max="6168" width="13.42578125" style="68" customWidth="1"/>
    <col min="6169" max="6171" width="13" style="68" customWidth="1"/>
    <col min="6172" max="6172" width="11.42578125" style="68" bestFit="1" customWidth="1"/>
    <col min="6173" max="6190" width="10.85546875" style="68" customWidth="1"/>
    <col min="6191" max="6420" width="14.42578125" style="68"/>
    <col min="6421" max="6421" width="31.5703125" style="68" customWidth="1"/>
    <col min="6422" max="6422" width="27.42578125" style="68" customWidth="1"/>
    <col min="6423" max="6423" width="10.85546875" style="68" customWidth="1"/>
    <col min="6424" max="6424" width="13.42578125" style="68" customWidth="1"/>
    <col min="6425" max="6427" width="13" style="68" customWidth="1"/>
    <col min="6428" max="6428" width="11.42578125" style="68" bestFit="1" customWidth="1"/>
    <col min="6429" max="6446" width="10.85546875" style="68" customWidth="1"/>
    <col min="6447" max="6676" width="14.42578125" style="68"/>
    <col min="6677" max="6677" width="31.5703125" style="68" customWidth="1"/>
    <col min="6678" max="6678" width="27.42578125" style="68" customWidth="1"/>
    <col min="6679" max="6679" width="10.85546875" style="68" customWidth="1"/>
    <col min="6680" max="6680" width="13.42578125" style="68" customWidth="1"/>
    <col min="6681" max="6683" width="13" style="68" customWidth="1"/>
    <col min="6684" max="6684" width="11.42578125" style="68" bestFit="1" customWidth="1"/>
    <col min="6685" max="6702" width="10.85546875" style="68" customWidth="1"/>
    <col min="6703" max="6932" width="14.42578125" style="68"/>
    <col min="6933" max="6933" width="31.5703125" style="68" customWidth="1"/>
    <col min="6934" max="6934" width="27.42578125" style="68" customWidth="1"/>
    <col min="6935" max="6935" width="10.85546875" style="68" customWidth="1"/>
    <col min="6936" max="6936" width="13.42578125" style="68" customWidth="1"/>
    <col min="6937" max="6939" width="13" style="68" customWidth="1"/>
    <col min="6940" max="6940" width="11.42578125" style="68" bestFit="1" customWidth="1"/>
    <col min="6941" max="6958" width="10.85546875" style="68" customWidth="1"/>
    <col min="6959" max="7188" width="14.42578125" style="68"/>
    <col min="7189" max="7189" width="31.5703125" style="68" customWidth="1"/>
    <col min="7190" max="7190" width="27.42578125" style="68" customWidth="1"/>
    <col min="7191" max="7191" width="10.85546875" style="68" customWidth="1"/>
    <col min="7192" max="7192" width="13.42578125" style="68" customWidth="1"/>
    <col min="7193" max="7195" width="13" style="68" customWidth="1"/>
    <col min="7196" max="7196" width="11.42578125" style="68" bestFit="1" customWidth="1"/>
    <col min="7197" max="7214" width="10.85546875" style="68" customWidth="1"/>
    <col min="7215" max="7444" width="14.42578125" style="68"/>
    <col min="7445" max="7445" width="31.5703125" style="68" customWidth="1"/>
    <col min="7446" max="7446" width="27.42578125" style="68" customWidth="1"/>
    <col min="7447" max="7447" width="10.85546875" style="68" customWidth="1"/>
    <col min="7448" max="7448" width="13.42578125" style="68" customWidth="1"/>
    <col min="7449" max="7451" width="13" style="68" customWidth="1"/>
    <col min="7452" max="7452" width="11.42578125" style="68" bestFit="1" customWidth="1"/>
    <col min="7453" max="7470" width="10.85546875" style="68" customWidth="1"/>
    <col min="7471" max="7700" width="14.42578125" style="68"/>
    <col min="7701" max="7701" width="31.5703125" style="68" customWidth="1"/>
    <col min="7702" max="7702" width="27.42578125" style="68" customWidth="1"/>
    <col min="7703" max="7703" width="10.85546875" style="68" customWidth="1"/>
    <col min="7704" max="7704" width="13.42578125" style="68" customWidth="1"/>
    <col min="7705" max="7707" width="13" style="68" customWidth="1"/>
    <col min="7708" max="7708" width="11.42578125" style="68" bestFit="1" customWidth="1"/>
    <col min="7709" max="7726" width="10.85546875" style="68" customWidth="1"/>
    <col min="7727" max="7956" width="14.42578125" style="68"/>
    <col min="7957" max="7957" width="31.5703125" style="68" customWidth="1"/>
    <col min="7958" max="7958" width="27.42578125" style="68" customWidth="1"/>
    <col min="7959" max="7959" width="10.85546875" style="68" customWidth="1"/>
    <col min="7960" max="7960" width="13.42578125" style="68" customWidth="1"/>
    <col min="7961" max="7963" width="13" style="68" customWidth="1"/>
    <col min="7964" max="7964" width="11.42578125" style="68" bestFit="1" customWidth="1"/>
    <col min="7965" max="7982" width="10.85546875" style="68" customWidth="1"/>
    <col min="7983" max="8212" width="14.42578125" style="68"/>
    <col min="8213" max="8213" width="31.5703125" style="68" customWidth="1"/>
    <col min="8214" max="8214" width="27.42578125" style="68" customWidth="1"/>
    <col min="8215" max="8215" width="10.85546875" style="68" customWidth="1"/>
    <col min="8216" max="8216" width="13.42578125" style="68" customWidth="1"/>
    <col min="8217" max="8219" width="13" style="68" customWidth="1"/>
    <col min="8220" max="8220" width="11.42578125" style="68" bestFit="1" customWidth="1"/>
    <col min="8221" max="8238" width="10.85546875" style="68" customWidth="1"/>
    <col min="8239" max="8468" width="14.42578125" style="68"/>
    <col min="8469" max="8469" width="31.5703125" style="68" customWidth="1"/>
    <col min="8470" max="8470" width="27.42578125" style="68" customWidth="1"/>
    <col min="8471" max="8471" width="10.85546875" style="68" customWidth="1"/>
    <col min="8472" max="8472" width="13.42578125" style="68" customWidth="1"/>
    <col min="8473" max="8475" width="13" style="68" customWidth="1"/>
    <col min="8476" max="8476" width="11.42578125" style="68" bestFit="1" customWidth="1"/>
    <col min="8477" max="8494" width="10.85546875" style="68" customWidth="1"/>
    <col min="8495" max="8724" width="14.42578125" style="68"/>
    <col min="8725" max="8725" width="31.5703125" style="68" customWidth="1"/>
    <col min="8726" max="8726" width="27.42578125" style="68" customWidth="1"/>
    <col min="8727" max="8727" width="10.85546875" style="68" customWidth="1"/>
    <col min="8728" max="8728" width="13.42578125" style="68" customWidth="1"/>
    <col min="8729" max="8731" width="13" style="68" customWidth="1"/>
    <col min="8732" max="8732" width="11.42578125" style="68" bestFit="1" customWidth="1"/>
    <col min="8733" max="8750" width="10.85546875" style="68" customWidth="1"/>
    <col min="8751" max="8980" width="14.42578125" style="68"/>
    <col min="8981" max="8981" width="31.5703125" style="68" customWidth="1"/>
    <col min="8982" max="8982" width="27.42578125" style="68" customWidth="1"/>
    <col min="8983" max="8983" width="10.85546875" style="68" customWidth="1"/>
    <col min="8984" max="8984" width="13.42578125" style="68" customWidth="1"/>
    <col min="8985" max="8987" width="13" style="68" customWidth="1"/>
    <col min="8988" max="8988" width="11.42578125" style="68" bestFit="1" customWidth="1"/>
    <col min="8989" max="9006" width="10.85546875" style="68" customWidth="1"/>
    <col min="9007" max="9236" width="14.42578125" style="68"/>
    <col min="9237" max="9237" width="31.5703125" style="68" customWidth="1"/>
    <col min="9238" max="9238" width="27.42578125" style="68" customWidth="1"/>
    <col min="9239" max="9239" width="10.85546875" style="68" customWidth="1"/>
    <col min="9240" max="9240" width="13.42578125" style="68" customWidth="1"/>
    <col min="9241" max="9243" width="13" style="68" customWidth="1"/>
    <col min="9244" max="9244" width="11.42578125" style="68" bestFit="1" customWidth="1"/>
    <col min="9245" max="9262" width="10.85546875" style="68" customWidth="1"/>
    <col min="9263" max="9492" width="14.42578125" style="68"/>
    <col min="9493" max="9493" width="31.5703125" style="68" customWidth="1"/>
    <col min="9494" max="9494" width="27.42578125" style="68" customWidth="1"/>
    <col min="9495" max="9495" width="10.85546875" style="68" customWidth="1"/>
    <col min="9496" max="9496" width="13.42578125" style="68" customWidth="1"/>
    <col min="9497" max="9499" width="13" style="68" customWidth="1"/>
    <col min="9500" max="9500" width="11.42578125" style="68" bestFit="1" customWidth="1"/>
    <col min="9501" max="9518" width="10.85546875" style="68" customWidth="1"/>
    <col min="9519" max="9748" width="14.42578125" style="68"/>
    <col min="9749" max="9749" width="31.5703125" style="68" customWidth="1"/>
    <col min="9750" max="9750" width="27.42578125" style="68" customWidth="1"/>
    <col min="9751" max="9751" width="10.85546875" style="68" customWidth="1"/>
    <col min="9752" max="9752" width="13.42578125" style="68" customWidth="1"/>
    <col min="9753" max="9755" width="13" style="68" customWidth="1"/>
    <col min="9756" max="9756" width="11.42578125" style="68" bestFit="1" customWidth="1"/>
    <col min="9757" max="9774" width="10.85546875" style="68" customWidth="1"/>
    <col min="9775" max="10004" width="14.42578125" style="68"/>
    <col min="10005" max="10005" width="31.5703125" style="68" customWidth="1"/>
    <col min="10006" max="10006" width="27.42578125" style="68" customWidth="1"/>
    <col min="10007" max="10007" width="10.85546875" style="68" customWidth="1"/>
    <col min="10008" max="10008" width="13.42578125" style="68" customWidth="1"/>
    <col min="10009" max="10011" width="13" style="68" customWidth="1"/>
    <col min="10012" max="10012" width="11.42578125" style="68" bestFit="1" customWidth="1"/>
    <col min="10013" max="10030" width="10.85546875" style="68" customWidth="1"/>
    <col min="10031" max="10260" width="14.42578125" style="68"/>
    <col min="10261" max="10261" width="31.5703125" style="68" customWidth="1"/>
    <col min="10262" max="10262" width="27.42578125" style="68" customWidth="1"/>
    <col min="10263" max="10263" width="10.85546875" style="68" customWidth="1"/>
    <col min="10264" max="10264" width="13.42578125" style="68" customWidth="1"/>
    <col min="10265" max="10267" width="13" style="68" customWidth="1"/>
    <col min="10268" max="10268" width="11.42578125" style="68" bestFit="1" customWidth="1"/>
    <col min="10269" max="10286" width="10.85546875" style="68" customWidth="1"/>
    <col min="10287" max="10516" width="14.42578125" style="68"/>
    <col min="10517" max="10517" width="31.5703125" style="68" customWidth="1"/>
    <col min="10518" max="10518" width="27.42578125" style="68" customWidth="1"/>
    <col min="10519" max="10519" width="10.85546875" style="68" customWidth="1"/>
    <col min="10520" max="10520" width="13.42578125" style="68" customWidth="1"/>
    <col min="10521" max="10523" width="13" style="68" customWidth="1"/>
    <col min="10524" max="10524" width="11.42578125" style="68" bestFit="1" customWidth="1"/>
    <col min="10525" max="10542" width="10.85546875" style="68" customWidth="1"/>
    <col min="10543" max="10772" width="14.42578125" style="68"/>
    <col min="10773" max="10773" width="31.5703125" style="68" customWidth="1"/>
    <col min="10774" max="10774" width="27.42578125" style="68" customWidth="1"/>
    <col min="10775" max="10775" width="10.85546875" style="68" customWidth="1"/>
    <col min="10776" max="10776" width="13.42578125" style="68" customWidth="1"/>
    <col min="10777" max="10779" width="13" style="68" customWidth="1"/>
    <col min="10780" max="10780" width="11.42578125" style="68" bestFit="1" customWidth="1"/>
    <col min="10781" max="10798" width="10.85546875" style="68" customWidth="1"/>
    <col min="10799" max="11028" width="14.42578125" style="68"/>
    <col min="11029" max="11029" width="31.5703125" style="68" customWidth="1"/>
    <col min="11030" max="11030" width="27.42578125" style="68" customWidth="1"/>
    <col min="11031" max="11031" width="10.85546875" style="68" customWidth="1"/>
    <col min="11032" max="11032" width="13.42578125" style="68" customWidth="1"/>
    <col min="11033" max="11035" width="13" style="68" customWidth="1"/>
    <col min="11036" max="11036" width="11.42578125" style="68" bestFit="1" customWidth="1"/>
    <col min="11037" max="11054" width="10.85546875" style="68" customWidth="1"/>
    <col min="11055" max="11284" width="14.42578125" style="68"/>
    <col min="11285" max="11285" width="31.5703125" style="68" customWidth="1"/>
    <col min="11286" max="11286" width="27.42578125" style="68" customWidth="1"/>
    <col min="11287" max="11287" width="10.85546875" style="68" customWidth="1"/>
    <col min="11288" max="11288" width="13.42578125" style="68" customWidth="1"/>
    <col min="11289" max="11291" width="13" style="68" customWidth="1"/>
    <col min="11292" max="11292" width="11.42578125" style="68" bestFit="1" customWidth="1"/>
    <col min="11293" max="11310" width="10.85546875" style="68" customWidth="1"/>
    <col min="11311" max="11540" width="14.42578125" style="68"/>
    <col min="11541" max="11541" width="31.5703125" style="68" customWidth="1"/>
    <col min="11542" max="11542" width="27.42578125" style="68" customWidth="1"/>
    <col min="11543" max="11543" width="10.85546875" style="68" customWidth="1"/>
    <col min="11544" max="11544" width="13.42578125" style="68" customWidth="1"/>
    <col min="11545" max="11547" width="13" style="68" customWidth="1"/>
    <col min="11548" max="11548" width="11.42578125" style="68" bestFit="1" customWidth="1"/>
    <col min="11549" max="11566" width="10.85546875" style="68" customWidth="1"/>
    <col min="11567" max="11796" width="14.42578125" style="68"/>
    <col min="11797" max="11797" width="31.5703125" style="68" customWidth="1"/>
    <col min="11798" max="11798" width="27.42578125" style="68" customWidth="1"/>
    <col min="11799" max="11799" width="10.85546875" style="68" customWidth="1"/>
    <col min="11800" max="11800" width="13.42578125" style="68" customWidth="1"/>
    <col min="11801" max="11803" width="13" style="68" customWidth="1"/>
    <col min="11804" max="11804" width="11.42578125" style="68" bestFit="1" customWidth="1"/>
    <col min="11805" max="11822" width="10.85546875" style="68" customWidth="1"/>
    <col min="11823" max="12052" width="14.42578125" style="68"/>
    <col min="12053" max="12053" width="31.5703125" style="68" customWidth="1"/>
    <col min="12054" max="12054" width="27.42578125" style="68" customWidth="1"/>
    <col min="12055" max="12055" width="10.85546875" style="68" customWidth="1"/>
    <col min="12056" max="12056" width="13.42578125" style="68" customWidth="1"/>
    <col min="12057" max="12059" width="13" style="68" customWidth="1"/>
    <col min="12060" max="12060" width="11.42578125" style="68" bestFit="1" customWidth="1"/>
    <col min="12061" max="12078" width="10.85546875" style="68" customWidth="1"/>
    <col min="12079" max="12308" width="14.42578125" style="68"/>
    <col min="12309" max="12309" width="31.5703125" style="68" customWidth="1"/>
    <col min="12310" max="12310" width="27.42578125" style="68" customWidth="1"/>
    <col min="12311" max="12311" width="10.85546875" style="68" customWidth="1"/>
    <col min="12312" max="12312" width="13.42578125" style="68" customWidth="1"/>
    <col min="12313" max="12315" width="13" style="68" customWidth="1"/>
    <col min="12316" max="12316" width="11.42578125" style="68" bestFit="1" customWidth="1"/>
    <col min="12317" max="12334" width="10.85546875" style="68" customWidth="1"/>
    <col min="12335" max="12564" width="14.42578125" style="68"/>
    <col min="12565" max="12565" width="31.5703125" style="68" customWidth="1"/>
    <col min="12566" max="12566" width="27.42578125" style="68" customWidth="1"/>
    <col min="12567" max="12567" width="10.85546875" style="68" customWidth="1"/>
    <col min="12568" max="12568" width="13.42578125" style="68" customWidth="1"/>
    <col min="12569" max="12571" width="13" style="68" customWidth="1"/>
    <col min="12572" max="12572" width="11.42578125" style="68" bestFit="1" customWidth="1"/>
    <col min="12573" max="12590" width="10.85546875" style="68" customWidth="1"/>
    <col min="12591" max="12820" width="14.42578125" style="68"/>
    <col min="12821" max="12821" width="31.5703125" style="68" customWidth="1"/>
    <col min="12822" max="12822" width="27.42578125" style="68" customWidth="1"/>
    <col min="12823" max="12823" width="10.85546875" style="68" customWidth="1"/>
    <col min="12824" max="12824" width="13.42578125" style="68" customWidth="1"/>
    <col min="12825" max="12827" width="13" style="68" customWidth="1"/>
    <col min="12828" max="12828" width="11.42578125" style="68" bestFit="1" customWidth="1"/>
    <col min="12829" max="12846" width="10.85546875" style="68" customWidth="1"/>
    <col min="12847" max="13076" width="14.42578125" style="68"/>
    <col min="13077" max="13077" width="31.5703125" style="68" customWidth="1"/>
    <col min="13078" max="13078" width="27.42578125" style="68" customWidth="1"/>
    <col min="13079" max="13079" width="10.85546875" style="68" customWidth="1"/>
    <col min="13080" max="13080" width="13.42578125" style="68" customWidth="1"/>
    <col min="13081" max="13083" width="13" style="68" customWidth="1"/>
    <col min="13084" max="13084" width="11.42578125" style="68" bestFit="1" customWidth="1"/>
    <col min="13085" max="13102" width="10.85546875" style="68" customWidth="1"/>
    <col min="13103" max="13332" width="14.42578125" style="68"/>
    <col min="13333" max="13333" width="31.5703125" style="68" customWidth="1"/>
    <col min="13334" max="13334" width="27.42578125" style="68" customWidth="1"/>
    <col min="13335" max="13335" width="10.85546875" style="68" customWidth="1"/>
    <col min="13336" max="13336" width="13.42578125" style="68" customWidth="1"/>
    <col min="13337" max="13339" width="13" style="68" customWidth="1"/>
    <col min="13340" max="13340" width="11.42578125" style="68" bestFit="1" customWidth="1"/>
    <col min="13341" max="13358" width="10.85546875" style="68" customWidth="1"/>
    <col min="13359" max="13588" width="14.42578125" style="68"/>
    <col min="13589" max="13589" width="31.5703125" style="68" customWidth="1"/>
    <col min="13590" max="13590" width="27.42578125" style="68" customWidth="1"/>
    <col min="13591" max="13591" width="10.85546875" style="68" customWidth="1"/>
    <col min="13592" max="13592" width="13.42578125" style="68" customWidth="1"/>
    <col min="13593" max="13595" width="13" style="68" customWidth="1"/>
    <col min="13596" max="13596" width="11.42578125" style="68" bestFit="1" customWidth="1"/>
    <col min="13597" max="13614" width="10.85546875" style="68" customWidth="1"/>
    <col min="13615" max="13844" width="14.42578125" style="68"/>
    <col min="13845" max="13845" width="31.5703125" style="68" customWidth="1"/>
    <col min="13846" max="13846" width="27.42578125" style="68" customWidth="1"/>
    <col min="13847" max="13847" width="10.85546875" style="68" customWidth="1"/>
    <col min="13848" max="13848" width="13.42578125" style="68" customWidth="1"/>
    <col min="13849" max="13851" width="13" style="68" customWidth="1"/>
    <col min="13852" max="13852" width="11.42578125" style="68" bestFit="1" customWidth="1"/>
    <col min="13853" max="13870" width="10.85546875" style="68" customWidth="1"/>
    <col min="13871" max="14100" width="14.42578125" style="68"/>
    <col min="14101" max="14101" width="31.5703125" style="68" customWidth="1"/>
    <col min="14102" max="14102" width="27.42578125" style="68" customWidth="1"/>
    <col min="14103" max="14103" width="10.85546875" style="68" customWidth="1"/>
    <col min="14104" max="14104" width="13.42578125" style="68" customWidth="1"/>
    <col min="14105" max="14107" width="13" style="68" customWidth="1"/>
    <col min="14108" max="14108" width="11.42578125" style="68" bestFit="1" customWidth="1"/>
    <col min="14109" max="14126" width="10.85546875" style="68" customWidth="1"/>
    <col min="14127" max="14356" width="14.42578125" style="68"/>
    <col min="14357" max="14357" width="31.5703125" style="68" customWidth="1"/>
    <col min="14358" max="14358" width="27.42578125" style="68" customWidth="1"/>
    <col min="14359" max="14359" width="10.85546875" style="68" customWidth="1"/>
    <col min="14360" max="14360" width="13.42578125" style="68" customWidth="1"/>
    <col min="14361" max="14363" width="13" style="68" customWidth="1"/>
    <col min="14364" max="14364" width="11.42578125" style="68" bestFit="1" customWidth="1"/>
    <col min="14365" max="14382" width="10.85546875" style="68" customWidth="1"/>
    <col min="14383" max="14612" width="14.42578125" style="68"/>
    <col min="14613" max="14613" width="31.5703125" style="68" customWidth="1"/>
    <col min="14614" max="14614" width="27.42578125" style="68" customWidth="1"/>
    <col min="14615" max="14615" width="10.85546875" style="68" customWidth="1"/>
    <col min="14616" max="14616" width="13.42578125" style="68" customWidth="1"/>
    <col min="14617" max="14619" width="13" style="68" customWidth="1"/>
    <col min="14620" max="14620" width="11.42578125" style="68" bestFit="1" customWidth="1"/>
    <col min="14621" max="14638" width="10.85546875" style="68" customWidth="1"/>
    <col min="14639" max="14868" width="14.42578125" style="68"/>
    <col min="14869" max="14869" width="31.5703125" style="68" customWidth="1"/>
    <col min="14870" max="14870" width="27.42578125" style="68" customWidth="1"/>
    <col min="14871" max="14871" width="10.85546875" style="68" customWidth="1"/>
    <col min="14872" max="14872" width="13.42578125" style="68" customWidth="1"/>
    <col min="14873" max="14875" width="13" style="68" customWidth="1"/>
    <col min="14876" max="14876" width="11.42578125" style="68" bestFit="1" customWidth="1"/>
    <col min="14877" max="14894" width="10.85546875" style="68" customWidth="1"/>
    <col min="14895" max="15124" width="14.42578125" style="68"/>
    <col min="15125" max="15125" width="31.5703125" style="68" customWidth="1"/>
    <col min="15126" max="15126" width="27.42578125" style="68" customWidth="1"/>
    <col min="15127" max="15127" width="10.85546875" style="68" customWidth="1"/>
    <col min="15128" max="15128" width="13.42578125" style="68" customWidth="1"/>
    <col min="15129" max="15131" width="13" style="68" customWidth="1"/>
    <col min="15132" max="15132" width="11.42578125" style="68" bestFit="1" customWidth="1"/>
    <col min="15133" max="15150" width="10.85546875" style="68" customWidth="1"/>
    <col min="15151" max="15380" width="14.42578125" style="68"/>
    <col min="15381" max="15381" width="31.5703125" style="68" customWidth="1"/>
    <col min="15382" max="15382" width="27.42578125" style="68" customWidth="1"/>
    <col min="15383" max="15383" width="10.85546875" style="68" customWidth="1"/>
    <col min="15384" max="15384" width="13.42578125" style="68" customWidth="1"/>
    <col min="15385" max="15387" width="13" style="68" customWidth="1"/>
    <col min="15388" max="15388" width="11.42578125" style="68" bestFit="1" customWidth="1"/>
    <col min="15389" max="15406" width="10.85546875" style="68" customWidth="1"/>
    <col min="15407" max="15636" width="14.42578125" style="68"/>
    <col min="15637" max="15637" width="31.5703125" style="68" customWidth="1"/>
    <col min="15638" max="15638" width="27.42578125" style="68" customWidth="1"/>
    <col min="15639" max="15639" width="10.85546875" style="68" customWidth="1"/>
    <col min="15640" max="15640" width="13.42578125" style="68" customWidth="1"/>
    <col min="15641" max="15643" width="13" style="68" customWidth="1"/>
    <col min="15644" max="15644" width="11.42578125" style="68" bestFit="1" customWidth="1"/>
    <col min="15645" max="15662" width="10.85546875" style="68" customWidth="1"/>
    <col min="15663" max="15892" width="14.42578125" style="68"/>
    <col min="15893" max="15893" width="31.5703125" style="68" customWidth="1"/>
    <col min="15894" max="15894" width="27.42578125" style="68" customWidth="1"/>
    <col min="15895" max="15895" width="10.85546875" style="68" customWidth="1"/>
    <col min="15896" max="15896" width="13.42578125" style="68" customWidth="1"/>
    <col min="15897" max="15899" width="13" style="68" customWidth="1"/>
    <col min="15900" max="15900" width="11.42578125" style="68" bestFit="1" customWidth="1"/>
    <col min="15901" max="15918" width="10.85546875" style="68" customWidth="1"/>
    <col min="15919" max="16148" width="14.42578125" style="68"/>
    <col min="16149" max="16149" width="31.5703125" style="68" customWidth="1"/>
    <col min="16150" max="16150" width="27.42578125" style="68" customWidth="1"/>
    <col min="16151" max="16151" width="10.85546875" style="68" customWidth="1"/>
    <col min="16152" max="16152" width="13.42578125" style="68" customWidth="1"/>
    <col min="16153" max="16155" width="13" style="68" customWidth="1"/>
    <col min="16156" max="16156" width="11.42578125" style="68" bestFit="1" customWidth="1"/>
    <col min="16157" max="16174" width="10.85546875" style="68" customWidth="1"/>
    <col min="16175" max="16384" width="14.42578125" style="68"/>
  </cols>
  <sheetData>
    <row r="1" spans="1:46">
      <c r="A1" s="24"/>
      <c r="B1" s="24"/>
      <c r="C1" s="24"/>
      <c r="D1" s="24"/>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c r="AJ1" s="24"/>
      <c r="AK1" s="24"/>
      <c r="AL1" s="24"/>
      <c r="AM1" s="24"/>
      <c r="AN1" s="24"/>
      <c r="AO1" s="24"/>
      <c r="AP1" s="24"/>
      <c r="AQ1" s="24"/>
      <c r="AR1" s="24"/>
      <c r="AS1" s="24"/>
      <c r="AT1" s="24"/>
    </row>
    <row r="2" spans="1:46" ht="24" customHeight="1">
      <c r="A2" s="218" t="s">
        <v>13</v>
      </c>
      <c r="B2" s="218"/>
      <c r="C2" s="218"/>
      <c r="D2" s="218"/>
      <c r="E2" s="218"/>
      <c r="F2" s="218"/>
      <c r="G2" s="218"/>
      <c r="H2" s="218"/>
      <c r="I2" s="218"/>
      <c r="J2" s="218"/>
      <c r="K2" s="218"/>
      <c r="L2" s="218"/>
      <c r="M2" s="218"/>
      <c r="N2" s="218"/>
      <c r="O2" s="218"/>
      <c r="P2" s="218"/>
      <c r="Q2" s="218"/>
      <c r="R2" s="218"/>
      <c r="S2" s="218"/>
      <c r="T2" s="218"/>
      <c r="U2" s="218"/>
      <c r="V2" s="218"/>
      <c r="W2" s="218"/>
      <c r="X2" s="218"/>
      <c r="Y2" s="218"/>
      <c r="Z2" s="218"/>
      <c r="AA2" s="218"/>
      <c r="AB2" s="218"/>
      <c r="AC2" s="218"/>
      <c r="AD2" s="218"/>
      <c r="AE2" s="24"/>
      <c r="AF2" s="24"/>
      <c r="AG2" s="24"/>
      <c r="AH2" s="24"/>
      <c r="AI2" s="24"/>
      <c r="AJ2" s="24"/>
      <c r="AK2" s="24"/>
      <c r="AL2" s="24"/>
      <c r="AM2" s="24"/>
      <c r="AN2" s="24"/>
      <c r="AO2" s="24"/>
      <c r="AP2" s="24"/>
      <c r="AQ2" s="24"/>
      <c r="AR2" s="24"/>
      <c r="AS2" s="24"/>
      <c r="AT2" s="24"/>
    </row>
    <row r="3" spans="1:46" s="23" customFormat="1" ht="12.95" customHeight="1">
      <c r="A3" s="107" t="s">
        <v>14</v>
      </c>
      <c r="B3" s="106"/>
      <c r="C3" s="106"/>
      <c r="D3" s="106"/>
      <c r="E3" s="106"/>
      <c r="F3" s="106"/>
      <c r="G3" s="106"/>
      <c r="H3" s="106"/>
      <c r="I3" s="106"/>
      <c r="J3" s="106"/>
      <c r="K3" s="106"/>
      <c r="L3" s="106"/>
      <c r="M3" s="106"/>
      <c r="N3" s="106"/>
      <c r="O3" s="106"/>
      <c r="P3" s="106"/>
      <c r="Q3" s="106"/>
      <c r="R3" s="106"/>
      <c r="S3" s="106"/>
      <c r="T3" s="106"/>
      <c r="U3" s="106"/>
      <c r="V3" s="106"/>
      <c r="W3" s="106"/>
      <c r="X3" s="106"/>
      <c r="Y3" s="106"/>
      <c r="Z3" s="106"/>
      <c r="AA3" s="106"/>
      <c r="AB3" s="106"/>
      <c r="AC3" s="106"/>
      <c r="AD3" s="106"/>
      <c r="AE3" s="27"/>
      <c r="AF3" s="27"/>
      <c r="AG3" s="27"/>
      <c r="AH3" s="27"/>
      <c r="AI3" s="27"/>
      <c r="AJ3" s="27"/>
      <c r="AK3" s="27"/>
      <c r="AL3" s="27"/>
      <c r="AM3" s="27"/>
      <c r="AN3" s="27"/>
      <c r="AO3" s="27"/>
      <c r="AP3" s="27"/>
      <c r="AQ3" s="27"/>
      <c r="AR3" s="27"/>
      <c r="AS3" s="27"/>
      <c r="AT3" s="27"/>
    </row>
    <row r="4" spans="1:46">
      <c r="A4" s="22" t="s">
        <v>15</v>
      </c>
      <c r="B4" s="24"/>
      <c r="C4" s="24"/>
      <c r="D4" s="24"/>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c r="AJ4" s="24"/>
      <c r="AK4" s="24"/>
      <c r="AL4" s="24"/>
      <c r="AM4" s="24"/>
      <c r="AN4" s="24"/>
      <c r="AO4" s="24"/>
      <c r="AP4" s="24"/>
      <c r="AQ4" s="24"/>
      <c r="AR4" s="24"/>
      <c r="AS4" s="24"/>
      <c r="AT4" s="24"/>
    </row>
    <row r="5" spans="1:46">
      <c r="A5" s="24"/>
      <c r="B5" s="24"/>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row>
    <row r="6" spans="1:46" ht="25.5">
      <c r="A6" s="2" t="s">
        <v>80</v>
      </c>
      <c r="B6" s="2" t="s">
        <v>17</v>
      </c>
      <c r="C6" s="2" t="s">
        <v>18</v>
      </c>
      <c r="D6" s="2" t="s">
        <v>19</v>
      </c>
      <c r="E6" s="2" t="s">
        <v>20</v>
      </c>
      <c r="F6" s="2" t="s">
        <v>21</v>
      </c>
      <c r="G6" s="2" t="s">
        <v>22</v>
      </c>
      <c r="H6" s="2" t="s">
        <v>23</v>
      </c>
      <c r="I6" s="2" t="s">
        <v>24</v>
      </c>
      <c r="J6" s="2" t="s">
        <v>25</v>
      </c>
      <c r="K6" s="2" t="s">
        <v>26</v>
      </c>
      <c r="L6" s="2" t="s">
        <v>27</v>
      </c>
      <c r="M6" s="2" t="s">
        <v>28</v>
      </c>
      <c r="N6" s="2" t="s">
        <v>29</v>
      </c>
      <c r="O6" s="2" t="s">
        <v>30</v>
      </c>
      <c r="P6" s="2" t="s">
        <v>31</v>
      </c>
      <c r="Q6" s="2" t="s">
        <v>32</v>
      </c>
      <c r="R6" s="2" t="s">
        <v>33</v>
      </c>
      <c r="S6" s="2" t="s">
        <v>34</v>
      </c>
      <c r="T6" s="2" t="s">
        <v>35</v>
      </c>
      <c r="U6" s="2" t="s">
        <v>36</v>
      </c>
      <c r="V6" s="2" t="s">
        <v>37</v>
      </c>
      <c r="W6" s="2" t="s">
        <v>38</v>
      </c>
      <c r="X6" s="2" t="s">
        <v>39</v>
      </c>
      <c r="Y6" s="2" t="s">
        <v>40</v>
      </c>
      <c r="Z6" s="2" t="s">
        <v>41</v>
      </c>
      <c r="AA6" s="2" t="s">
        <v>42</v>
      </c>
      <c r="AB6" s="2" t="s">
        <v>43</v>
      </c>
      <c r="AC6" s="2" t="s">
        <v>44</v>
      </c>
      <c r="AD6" s="2" t="s">
        <v>45</v>
      </c>
      <c r="AE6" s="24"/>
      <c r="AF6" s="24"/>
      <c r="AG6" s="24"/>
      <c r="AH6" s="24"/>
      <c r="AI6" s="24"/>
      <c r="AJ6" s="24"/>
      <c r="AK6" s="24"/>
      <c r="AL6" s="24"/>
      <c r="AM6" s="24"/>
      <c r="AN6" s="24"/>
      <c r="AO6" s="24"/>
      <c r="AP6" s="24"/>
      <c r="AQ6" s="24"/>
      <c r="AR6" s="24"/>
      <c r="AS6" s="24"/>
      <c r="AT6" s="24"/>
    </row>
    <row r="7" spans="1:46">
      <c r="A7" s="76" t="s">
        <v>46</v>
      </c>
      <c r="B7" s="96">
        <v>8316000</v>
      </c>
      <c r="C7" s="96">
        <v>8316000</v>
      </c>
      <c r="D7" s="96">
        <v>8316000</v>
      </c>
      <c r="E7" s="96">
        <v>8316000</v>
      </c>
      <c r="F7" s="96">
        <v>8316000</v>
      </c>
      <c r="G7" s="96">
        <v>8316000</v>
      </c>
      <c r="H7" s="96">
        <v>8316000</v>
      </c>
      <c r="I7" s="96">
        <v>8316000</v>
      </c>
      <c r="J7" s="96">
        <v>6156000</v>
      </c>
      <c r="K7" s="96">
        <v>6156000</v>
      </c>
      <c r="L7" s="96">
        <v>6156000</v>
      </c>
      <c r="M7" s="96">
        <v>6156000</v>
      </c>
      <c r="N7" s="96"/>
      <c r="O7" s="96"/>
      <c r="P7" s="96"/>
      <c r="Q7" s="96"/>
      <c r="R7" s="96"/>
      <c r="S7" s="96"/>
      <c r="T7" s="96"/>
      <c r="U7" s="96"/>
      <c r="V7" s="96"/>
      <c r="W7" s="96"/>
      <c r="X7" s="96"/>
      <c r="Y7" s="96"/>
      <c r="Z7" s="7">
        <f>SUM(B7:Y7)</f>
        <v>91152000</v>
      </c>
      <c r="AA7" s="102"/>
      <c r="AB7" s="71"/>
      <c r="AC7" s="71"/>
      <c r="AD7" s="105">
        <f>AB7+AC7</f>
        <v>0</v>
      </c>
      <c r="AE7" s="24"/>
      <c r="AF7" s="24"/>
      <c r="AG7" s="24"/>
      <c r="AH7" s="24"/>
      <c r="AI7" s="24"/>
      <c r="AJ7" s="24"/>
      <c r="AK7" s="24"/>
      <c r="AL7" s="24"/>
      <c r="AM7" s="24"/>
      <c r="AN7" s="24"/>
      <c r="AO7" s="24"/>
      <c r="AP7" s="24"/>
      <c r="AQ7" s="24"/>
      <c r="AR7" s="24"/>
      <c r="AS7" s="24"/>
      <c r="AT7" s="24"/>
    </row>
    <row r="8" spans="1:46">
      <c r="A8" s="77" t="s">
        <v>47</v>
      </c>
      <c r="B8" s="97">
        <v>0</v>
      </c>
      <c r="C8" s="97">
        <v>0</v>
      </c>
      <c r="D8" s="97">
        <v>4300000</v>
      </c>
      <c r="E8" s="97">
        <v>4300000</v>
      </c>
      <c r="F8" s="97">
        <v>4300000</v>
      </c>
      <c r="G8" s="97">
        <v>4300000</v>
      </c>
      <c r="H8" s="97">
        <v>4300000</v>
      </c>
      <c r="I8" s="97">
        <v>4300000</v>
      </c>
      <c r="J8" s="97">
        <v>4300000</v>
      </c>
      <c r="K8" s="97">
        <v>4300000</v>
      </c>
      <c r="L8" s="97">
        <v>4300000</v>
      </c>
      <c r="M8" s="97">
        <v>4300000</v>
      </c>
      <c r="N8" s="97"/>
      <c r="O8" s="97"/>
      <c r="P8" s="97"/>
      <c r="Q8" s="97"/>
      <c r="R8" s="97"/>
      <c r="S8" s="97"/>
      <c r="T8" s="97"/>
      <c r="U8" s="97"/>
      <c r="V8" s="97"/>
      <c r="W8" s="97"/>
      <c r="X8" s="97"/>
      <c r="Y8" s="97"/>
      <c r="Z8" s="7">
        <f>SUM(B8:Y8)</f>
        <v>43000000</v>
      </c>
      <c r="AA8" s="102"/>
      <c r="AB8" s="71"/>
      <c r="AC8" s="71"/>
      <c r="AD8" s="105">
        <f>AB8+AC8</f>
        <v>0</v>
      </c>
      <c r="AE8" s="24"/>
      <c r="AF8" s="24"/>
      <c r="AG8" s="24"/>
      <c r="AH8" s="24"/>
      <c r="AI8" s="24"/>
      <c r="AJ8" s="24"/>
      <c r="AK8" s="24"/>
      <c r="AL8" s="24"/>
      <c r="AM8" s="24"/>
      <c r="AN8" s="24"/>
      <c r="AO8" s="24"/>
      <c r="AP8" s="24"/>
      <c r="AQ8" s="24"/>
      <c r="AR8" s="24"/>
      <c r="AS8" s="24"/>
      <c r="AT8" s="24"/>
    </row>
    <row r="9" spans="1:46">
      <c r="A9" s="76" t="s">
        <v>48</v>
      </c>
      <c r="B9" s="96">
        <v>3200000</v>
      </c>
      <c r="C9" s="96">
        <v>3200000</v>
      </c>
      <c r="D9" s="96">
        <v>0</v>
      </c>
      <c r="E9" s="96">
        <v>0</v>
      </c>
      <c r="F9" s="96">
        <v>0</v>
      </c>
      <c r="G9" s="96">
        <v>0</v>
      </c>
      <c r="H9" s="96">
        <v>0</v>
      </c>
      <c r="I9" s="96">
        <v>0</v>
      </c>
      <c r="J9" s="96">
        <v>0</v>
      </c>
      <c r="K9" s="96">
        <v>0</v>
      </c>
      <c r="L9" s="96">
        <v>0</v>
      </c>
      <c r="M9" s="96">
        <v>0</v>
      </c>
      <c r="N9" s="96"/>
      <c r="O9" s="96"/>
      <c r="P9" s="96"/>
      <c r="Q9" s="96"/>
      <c r="R9" s="96"/>
      <c r="S9" s="96"/>
      <c r="T9" s="96"/>
      <c r="U9" s="96"/>
      <c r="V9" s="96"/>
      <c r="W9" s="96"/>
      <c r="X9" s="96"/>
      <c r="Y9" s="96"/>
      <c r="Z9" s="7">
        <f>SUM(B9:Y9)</f>
        <v>6400000</v>
      </c>
      <c r="AA9" s="102"/>
      <c r="AB9" s="71"/>
      <c r="AC9" s="71"/>
      <c r="AD9" s="105">
        <f>AB9+AC9</f>
        <v>0</v>
      </c>
      <c r="AE9" s="24"/>
      <c r="AF9" s="24"/>
      <c r="AG9" s="24"/>
      <c r="AH9" s="24"/>
      <c r="AI9" s="24"/>
      <c r="AJ9" s="24"/>
      <c r="AK9" s="24"/>
      <c r="AL9" s="24"/>
      <c r="AM9" s="24"/>
      <c r="AN9" s="24"/>
      <c r="AO9" s="24"/>
      <c r="AP9" s="24"/>
      <c r="AQ9" s="24"/>
      <c r="AR9" s="24"/>
      <c r="AS9" s="24"/>
      <c r="AT9" s="24"/>
    </row>
    <row r="10" spans="1:46" ht="13.5" thickBot="1">
      <c r="A10" s="95" t="s">
        <v>49</v>
      </c>
      <c r="B10" s="98">
        <v>800000</v>
      </c>
      <c r="C10" s="98">
        <v>800000</v>
      </c>
      <c r="D10" s="98">
        <v>800000</v>
      </c>
      <c r="E10" s="98">
        <v>800000</v>
      </c>
      <c r="F10" s="98">
        <v>800000</v>
      </c>
      <c r="G10" s="98">
        <v>800000</v>
      </c>
      <c r="H10" s="98">
        <v>800000</v>
      </c>
      <c r="I10" s="98">
        <v>800000</v>
      </c>
      <c r="J10" s="98">
        <v>800000</v>
      </c>
      <c r="K10" s="98">
        <v>800000</v>
      </c>
      <c r="L10" s="98">
        <v>800000</v>
      </c>
      <c r="M10" s="98">
        <v>800000</v>
      </c>
      <c r="N10" s="98"/>
      <c r="O10" s="98"/>
      <c r="P10" s="98"/>
      <c r="Q10" s="98"/>
      <c r="R10" s="98"/>
      <c r="S10" s="98"/>
      <c r="T10" s="98"/>
      <c r="U10" s="98"/>
      <c r="V10" s="98"/>
      <c r="W10" s="98"/>
      <c r="X10" s="98"/>
      <c r="Y10" s="98"/>
      <c r="Z10" s="7">
        <f>SUM(B10:Y10)</f>
        <v>9600000</v>
      </c>
      <c r="AA10" s="73"/>
      <c r="AB10" s="72"/>
      <c r="AC10" s="72"/>
      <c r="AD10" s="105">
        <f>AB10+AC10</f>
        <v>0</v>
      </c>
      <c r="AE10" s="24"/>
      <c r="AF10" s="24"/>
      <c r="AG10" s="24"/>
      <c r="AH10" s="24"/>
      <c r="AI10" s="24"/>
      <c r="AJ10" s="24"/>
      <c r="AK10" s="24"/>
      <c r="AL10" s="24"/>
      <c r="AM10" s="24"/>
      <c r="AN10" s="24"/>
      <c r="AO10" s="24"/>
      <c r="AP10" s="24"/>
      <c r="AQ10" s="24"/>
      <c r="AR10" s="24"/>
      <c r="AS10" s="24"/>
      <c r="AT10" s="24"/>
    </row>
    <row r="11" spans="1:46" ht="13.5" thickBot="1">
      <c r="A11" s="100" t="s">
        <v>50</v>
      </c>
      <c r="B11" s="101">
        <f>SUM(B7:B10)</f>
        <v>12316000</v>
      </c>
      <c r="C11" s="101">
        <f t="shared" ref="C11:X11" si="0">SUM(C7:C10)</f>
        <v>12316000</v>
      </c>
      <c r="D11" s="101">
        <f t="shared" si="0"/>
        <v>13416000</v>
      </c>
      <c r="E11" s="101">
        <f t="shared" si="0"/>
        <v>13416000</v>
      </c>
      <c r="F11" s="101">
        <f t="shared" si="0"/>
        <v>13416000</v>
      </c>
      <c r="G11" s="101">
        <f t="shared" si="0"/>
        <v>13416000</v>
      </c>
      <c r="H11" s="101">
        <f t="shared" si="0"/>
        <v>13416000</v>
      </c>
      <c r="I11" s="101">
        <f t="shared" si="0"/>
        <v>13416000</v>
      </c>
      <c r="J11" s="101">
        <f t="shared" si="0"/>
        <v>11256000</v>
      </c>
      <c r="K11" s="101">
        <f t="shared" si="0"/>
        <v>11256000</v>
      </c>
      <c r="L11" s="101">
        <f t="shared" si="0"/>
        <v>11256000</v>
      </c>
      <c r="M11" s="101">
        <f t="shared" si="0"/>
        <v>11256000</v>
      </c>
      <c r="N11" s="101">
        <f t="shared" si="0"/>
        <v>0</v>
      </c>
      <c r="O11" s="101">
        <f t="shared" si="0"/>
        <v>0</v>
      </c>
      <c r="P11" s="101">
        <f t="shared" si="0"/>
        <v>0</v>
      </c>
      <c r="Q11" s="101">
        <f t="shared" si="0"/>
        <v>0</v>
      </c>
      <c r="R11" s="101">
        <f t="shared" si="0"/>
        <v>0</v>
      </c>
      <c r="S11" s="101">
        <f t="shared" si="0"/>
        <v>0</v>
      </c>
      <c r="T11" s="101">
        <f t="shared" si="0"/>
        <v>0</v>
      </c>
      <c r="U11" s="101">
        <f t="shared" si="0"/>
        <v>0</v>
      </c>
      <c r="V11" s="101">
        <f t="shared" si="0"/>
        <v>0</v>
      </c>
      <c r="W11" s="101">
        <f t="shared" si="0"/>
        <v>0</v>
      </c>
      <c r="X11" s="101">
        <f t="shared" si="0"/>
        <v>0</v>
      </c>
      <c r="Y11" s="101">
        <f t="shared" ref="Y11:AD11" si="1">SUM(Y7:Y10)</f>
        <v>0</v>
      </c>
      <c r="Z11" s="99">
        <f t="shared" si="1"/>
        <v>150152000</v>
      </c>
      <c r="AA11" s="103">
        <f t="shared" si="1"/>
        <v>0</v>
      </c>
      <c r="AB11" s="104">
        <f t="shared" si="1"/>
        <v>0</v>
      </c>
      <c r="AC11" s="104">
        <f t="shared" si="1"/>
        <v>0</v>
      </c>
      <c r="AD11" s="11">
        <f t="shared" si="1"/>
        <v>0</v>
      </c>
      <c r="AE11" s="24"/>
      <c r="AF11" s="24"/>
      <c r="AG11" s="24"/>
      <c r="AH11" s="24"/>
      <c r="AI11" s="24"/>
      <c r="AJ11" s="24"/>
      <c r="AK11" s="24"/>
      <c r="AL11" s="24"/>
      <c r="AM11" s="24"/>
      <c r="AN11" s="24"/>
      <c r="AO11" s="24"/>
      <c r="AP11" s="24"/>
      <c r="AQ11" s="24"/>
      <c r="AR11" s="24"/>
      <c r="AS11" s="24"/>
      <c r="AT11" s="24"/>
    </row>
    <row r="12" spans="1:46">
      <c r="A12" s="24"/>
      <c r="B12" s="24"/>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row>
    <row r="13" spans="1:46" ht="15.75" customHeight="1">
      <c r="A13" s="24"/>
      <c r="B13" s="24"/>
      <c r="C13" s="24"/>
      <c r="D13" s="24"/>
      <c r="E13" s="24"/>
      <c r="F13" s="24"/>
      <c r="G13" s="24"/>
      <c r="H13" s="24"/>
      <c r="I13" s="24"/>
      <c r="J13" s="24"/>
      <c r="K13" s="24"/>
      <c r="L13" s="24"/>
      <c r="M13" s="24"/>
      <c r="N13" s="24"/>
      <c r="O13" s="24"/>
      <c r="P13" s="24"/>
      <c r="Q13" s="24"/>
      <c r="R13" s="24"/>
      <c r="S13" s="24"/>
      <c r="T13" s="24"/>
      <c r="U13" s="24"/>
      <c r="V13" s="24"/>
      <c r="W13" s="24"/>
      <c r="X13" s="24"/>
      <c r="Y13" s="24"/>
      <c r="Z13" s="24"/>
      <c r="AA13" s="28"/>
      <c r="AB13" s="28"/>
      <c r="AC13" s="28"/>
      <c r="AD13" s="28"/>
      <c r="AE13" s="24"/>
      <c r="AF13" s="24"/>
      <c r="AG13" s="24"/>
      <c r="AH13" s="24"/>
      <c r="AI13" s="24"/>
      <c r="AJ13" s="24"/>
      <c r="AK13" s="24"/>
      <c r="AL13" s="24"/>
      <c r="AM13" s="24"/>
      <c r="AN13" s="24"/>
      <c r="AO13" s="24"/>
      <c r="AP13" s="24"/>
      <c r="AQ13" s="24"/>
      <c r="AR13" s="24"/>
      <c r="AS13" s="24"/>
      <c r="AT13" s="24"/>
    </row>
    <row r="14" spans="1:46" ht="25.5">
      <c r="A14" s="2" t="s">
        <v>83</v>
      </c>
      <c r="B14" s="2" t="s">
        <v>17</v>
      </c>
      <c r="C14" s="2" t="s">
        <v>18</v>
      </c>
      <c r="D14" s="2" t="s">
        <v>19</v>
      </c>
      <c r="E14" s="2" t="s">
        <v>20</v>
      </c>
      <c r="F14" s="2" t="s">
        <v>21</v>
      </c>
      <c r="G14" s="2" t="s">
        <v>22</v>
      </c>
      <c r="H14" s="2" t="s">
        <v>23</v>
      </c>
      <c r="I14" s="2" t="s">
        <v>24</v>
      </c>
      <c r="J14" s="2" t="s">
        <v>25</v>
      </c>
      <c r="K14" s="2" t="s">
        <v>26</v>
      </c>
      <c r="L14" s="2" t="s">
        <v>27</v>
      </c>
      <c r="M14" s="2" t="s">
        <v>28</v>
      </c>
      <c r="N14" s="2" t="s">
        <v>29</v>
      </c>
      <c r="O14" s="2" t="s">
        <v>30</v>
      </c>
      <c r="P14" s="2" t="s">
        <v>31</v>
      </c>
      <c r="Q14" s="2" t="s">
        <v>32</v>
      </c>
      <c r="R14" s="2" t="s">
        <v>33</v>
      </c>
      <c r="S14" s="2" t="s">
        <v>34</v>
      </c>
      <c r="T14" s="2" t="s">
        <v>35</v>
      </c>
      <c r="U14" s="2" t="s">
        <v>36</v>
      </c>
      <c r="V14" s="2" t="s">
        <v>37</v>
      </c>
      <c r="W14" s="2" t="s">
        <v>38</v>
      </c>
      <c r="X14" s="2" t="s">
        <v>39</v>
      </c>
      <c r="Y14" s="2" t="s">
        <v>40</v>
      </c>
      <c r="Z14" s="112" t="s">
        <v>41</v>
      </c>
      <c r="AA14" s="5"/>
      <c r="AB14" s="5"/>
      <c r="AC14" s="5"/>
      <c r="AD14" s="5"/>
      <c r="AE14" s="24"/>
      <c r="AF14" s="24"/>
      <c r="AG14" s="24"/>
      <c r="AH14" s="24"/>
      <c r="AI14" s="24"/>
      <c r="AJ14" s="24"/>
      <c r="AK14" s="24"/>
      <c r="AL14" s="24"/>
      <c r="AM14" s="24"/>
      <c r="AN14" s="24"/>
      <c r="AO14" s="24"/>
      <c r="AP14" s="24"/>
      <c r="AQ14" s="24"/>
      <c r="AR14" s="24"/>
      <c r="AS14" s="24"/>
      <c r="AT14" s="24"/>
    </row>
    <row r="15" spans="1:46">
      <c r="A15" s="76" t="s">
        <v>81</v>
      </c>
      <c r="B15" s="96">
        <v>8652800</v>
      </c>
      <c r="C15" s="96">
        <v>8652800</v>
      </c>
      <c r="D15" s="96">
        <v>10492800</v>
      </c>
      <c r="E15" s="96">
        <v>10492800</v>
      </c>
      <c r="F15" s="96">
        <v>10492800</v>
      </c>
      <c r="G15" s="96">
        <v>10492800</v>
      </c>
      <c r="H15" s="96">
        <v>10492800</v>
      </c>
      <c r="I15" s="96">
        <v>10492800</v>
      </c>
      <c r="J15" s="96">
        <v>8764800</v>
      </c>
      <c r="K15" s="96">
        <v>8764800</v>
      </c>
      <c r="L15" s="96">
        <v>8764800</v>
      </c>
      <c r="M15" s="96">
        <v>8764800</v>
      </c>
      <c r="N15" s="96"/>
      <c r="O15" s="96"/>
      <c r="P15" s="96"/>
      <c r="Q15" s="96"/>
      <c r="R15" s="96"/>
      <c r="S15" s="96"/>
      <c r="T15" s="96"/>
      <c r="U15" s="96"/>
      <c r="V15" s="96"/>
      <c r="W15" s="96"/>
      <c r="X15" s="96"/>
      <c r="Y15" s="96"/>
      <c r="Z15" s="113">
        <f>SUM(B15:Y15)</f>
        <v>115321600</v>
      </c>
      <c r="AA15" s="108"/>
      <c r="AB15" s="108"/>
      <c r="AC15" s="108"/>
      <c r="AD15" s="13"/>
      <c r="AE15" s="24"/>
      <c r="AF15" s="24"/>
      <c r="AG15" s="24"/>
      <c r="AH15" s="24"/>
      <c r="AI15" s="24"/>
      <c r="AJ15" s="24"/>
      <c r="AK15" s="24"/>
      <c r="AL15" s="24"/>
      <c r="AM15" s="24"/>
      <c r="AN15" s="24"/>
      <c r="AO15" s="24"/>
      <c r="AP15" s="24"/>
      <c r="AQ15" s="24"/>
      <c r="AR15" s="24"/>
      <c r="AS15" s="24"/>
      <c r="AT15" s="24"/>
    </row>
    <row r="16" spans="1:46">
      <c r="A16" s="77" t="s">
        <v>82</v>
      </c>
      <c r="B16" s="97">
        <v>3663200</v>
      </c>
      <c r="C16" s="97">
        <v>3663200</v>
      </c>
      <c r="D16" s="97">
        <v>2923200</v>
      </c>
      <c r="E16" s="97">
        <v>2923200</v>
      </c>
      <c r="F16" s="97">
        <v>2923200</v>
      </c>
      <c r="G16" s="97">
        <v>2923200</v>
      </c>
      <c r="H16" s="97">
        <v>2923200</v>
      </c>
      <c r="I16" s="97">
        <v>2923200</v>
      </c>
      <c r="J16" s="97">
        <v>2491200</v>
      </c>
      <c r="K16" s="97">
        <v>2491200</v>
      </c>
      <c r="L16" s="97">
        <v>2491200</v>
      </c>
      <c r="M16" s="97">
        <v>2491200</v>
      </c>
      <c r="N16" s="97"/>
      <c r="O16" s="97"/>
      <c r="P16" s="97"/>
      <c r="Q16" s="97"/>
      <c r="R16" s="97"/>
      <c r="S16" s="97"/>
      <c r="T16" s="97"/>
      <c r="U16" s="97"/>
      <c r="V16" s="97"/>
      <c r="W16" s="97"/>
      <c r="X16" s="97"/>
      <c r="Y16" s="97"/>
      <c r="Z16" s="113">
        <f>SUM(B16:Y16)</f>
        <v>34830400</v>
      </c>
      <c r="AA16" s="108"/>
      <c r="AB16" s="108"/>
      <c r="AC16" s="108"/>
      <c r="AD16" s="13"/>
      <c r="AE16" s="24"/>
      <c r="AF16" s="24"/>
      <c r="AG16" s="24"/>
      <c r="AH16" s="24"/>
      <c r="AI16" s="24"/>
      <c r="AJ16" s="24"/>
      <c r="AK16" s="24"/>
      <c r="AL16" s="24"/>
      <c r="AM16" s="24"/>
      <c r="AN16" s="24"/>
      <c r="AO16" s="24"/>
      <c r="AP16" s="24"/>
      <c r="AQ16" s="24"/>
      <c r="AR16" s="24"/>
      <c r="AS16" s="24"/>
      <c r="AT16" s="24"/>
    </row>
    <row r="17" spans="1:46">
      <c r="A17" s="100" t="s">
        <v>50</v>
      </c>
      <c r="B17" s="101">
        <f>SUM(B15:B16)</f>
        <v>12316000</v>
      </c>
      <c r="C17" s="101">
        <f t="shared" ref="C17:Z17" si="2">SUM(C15:C16)</f>
        <v>12316000</v>
      </c>
      <c r="D17" s="101">
        <f t="shared" si="2"/>
        <v>13416000</v>
      </c>
      <c r="E17" s="101">
        <f t="shared" si="2"/>
        <v>13416000</v>
      </c>
      <c r="F17" s="101">
        <f t="shared" si="2"/>
        <v>13416000</v>
      </c>
      <c r="G17" s="101">
        <f t="shared" si="2"/>
        <v>13416000</v>
      </c>
      <c r="H17" s="101">
        <f t="shared" si="2"/>
        <v>13416000</v>
      </c>
      <c r="I17" s="101">
        <f t="shared" si="2"/>
        <v>13416000</v>
      </c>
      <c r="J17" s="101">
        <f t="shared" si="2"/>
        <v>11256000</v>
      </c>
      <c r="K17" s="101">
        <f t="shared" si="2"/>
        <v>11256000</v>
      </c>
      <c r="L17" s="101">
        <f t="shared" si="2"/>
        <v>11256000</v>
      </c>
      <c r="M17" s="101">
        <f t="shared" si="2"/>
        <v>11256000</v>
      </c>
      <c r="N17" s="101">
        <f t="shared" si="2"/>
        <v>0</v>
      </c>
      <c r="O17" s="101">
        <f t="shared" si="2"/>
        <v>0</v>
      </c>
      <c r="P17" s="101">
        <f t="shared" si="2"/>
        <v>0</v>
      </c>
      <c r="Q17" s="101">
        <f t="shared" si="2"/>
        <v>0</v>
      </c>
      <c r="R17" s="101">
        <f t="shared" si="2"/>
        <v>0</v>
      </c>
      <c r="S17" s="101">
        <f t="shared" si="2"/>
        <v>0</v>
      </c>
      <c r="T17" s="101">
        <f t="shared" si="2"/>
        <v>0</v>
      </c>
      <c r="U17" s="101">
        <f t="shared" si="2"/>
        <v>0</v>
      </c>
      <c r="V17" s="101">
        <f t="shared" si="2"/>
        <v>0</v>
      </c>
      <c r="W17" s="101">
        <f t="shared" si="2"/>
        <v>0</v>
      </c>
      <c r="X17" s="101">
        <f t="shared" si="2"/>
        <v>0</v>
      </c>
      <c r="Y17" s="101">
        <f t="shared" si="2"/>
        <v>0</v>
      </c>
      <c r="Z17" s="114">
        <f t="shared" si="2"/>
        <v>150152000</v>
      </c>
      <c r="AA17" s="109"/>
      <c r="AB17" s="110"/>
      <c r="AC17" s="110"/>
      <c r="AD17" s="111"/>
      <c r="AE17" s="24"/>
      <c r="AF17" s="24"/>
      <c r="AG17" s="24"/>
      <c r="AH17" s="24"/>
      <c r="AI17" s="24"/>
      <c r="AJ17" s="24"/>
      <c r="AK17" s="24"/>
      <c r="AL17" s="24"/>
      <c r="AM17" s="24"/>
      <c r="AN17" s="24"/>
      <c r="AO17" s="24"/>
      <c r="AP17" s="24"/>
      <c r="AQ17" s="24"/>
      <c r="AR17" s="24"/>
      <c r="AS17" s="24"/>
      <c r="AT17" s="24"/>
    </row>
    <row r="18" spans="1:46" ht="15.75" customHeight="1">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c r="AA18" s="28"/>
      <c r="AB18" s="28"/>
      <c r="AC18" s="28"/>
      <c r="AD18" s="28"/>
      <c r="AE18" s="24"/>
      <c r="AF18" s="24"/>
      <c r="AG18" s="24"/>
      <c r="AH18" s="24"/>
      <c r="AI18" s="24"/>
      <c r="AJ18" s="24"/>
      <c r="AK18" s="24"/>
      <c r="AL18" s="24"/>
      <c r="AM18" s="24"/>
      <c r="AN18" s="24"/>
      <c r="AO18" s="24"/>
      <c r="AP18" s="24"/>
      <c r="AQ18" s="24"/>
      <c r="AR18" s="24"/>
      <c r="AS18" s="24"/>
      <c r="AT18" s="24"/>
    </row>
    <row r="19" spans="1:46" ht="15.75" customHeight="1">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row>
    <row r="20" spans="1:46" ht="15.75" customHeight="1">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row>
    <row r="21" spans="1:46" ht="15.75" customHeight="1">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row>
    <row r="22" spans="1:46" ht="15.75" customHeight="1">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row>
    <row r="23" spans="1:46" ht="15.75" customHeight="1">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row>
    <row r="24" spans="1:46" ht="15.75" customHeight="1">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row>
    <row r="25" spans="1:46" ht="15.75" customHeight="1">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row>
    <row r="26" spans="1:46" ht="15.75" customHeight="1">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row>
    <row r="27" spans="1:46" ht="15.75" customHeight="1">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row>
    <row r="28" spans="1:46" ht="15.75" customHeight="1">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row>
    <row r="29" spans="1:46" ht="15.75" customHeight="1">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row>
    <row r="30" spans="1:46" ht="15.75" customHeight="1">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row>
    <row r="31" spans="1:46" ht="15.75" customHeight="1">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row>
    <row r="32" spans="1:46" ht="15.75" customHeight="1">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row>
    <row r="33" spans="1:46" ht="15.75" customHeight="1">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row>
    <row r="34" spans="1:46" ht="15.75" customHeight="1">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row>
    <row r="35" spans="1:46" ht="15.75" customHeight="1">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row>
    <row r="36" spans="1:46" ht="15.75" customHeight="1">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row>
    <row r="37" spans="1:46" ht="15.75" customHeight="1">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row>
    <row r="38" spans="1:46" ht="15.75" customHeight="1">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row>
    <row r="39" spans="1:46" ht="15.75" customHeight="1">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row>
    <row r="40" spans="1:46" ht="15.75" customHeight="1">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row>
    <row r="41" spans="1:46" ht="15.75" customHeight="1">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row>
    <row r="42" spans="1:46" ht="15.75" customHeight="1">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row>
    <row r="43" spans="1:46" ht="15.75" customHeight="1">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row>
    <row r="44" spans="1:46" ht="15.75" customHeight="1">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row>
    <row r="45" spans="1:46" ht="15.75" customHeight="1">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row>
    <row r="46" spans="1:46" ht="15.75" customHeight="1">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row>
    <row r="47" spans="1:46" ht="15.75" customHeight="1">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row>
    <row r="48" spans="1:46" ht="15.75" customHeight="1">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row>
    <row r="49" spans="1:46" ht="15.75" customHeight="1">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row>
    <row r="50" spans="1:46" ht="15.75" customHeight="1">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row>
    <row r="51" spans="1:46" ht="15.75" customHeight="1">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row>
    <row r="52" spans="1:46" ht="15.75" customHeight="1">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row>
    <row r="53" spans="1:46" ht="15.75" customHeight="1">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row>
    <row r="54" spans="1:46" ht="15.75" customHeight="1">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row>
    <row r="55" spans="1:46" ht="15.75" customHeight="1">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row>
    <row r="56" spans="1:46" ht="15.75" customHeight="1">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row>
    <row r="57" spans="1:46" ht="15.75" customHeight="1">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row>
    <row r="58" spans="1:46" ht="15.75" customHeight="1">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row>
    <row r="59" spans="1:46" ht="15.75" customHeight="1">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row>
    <row r="60" spans="1:46" ht="15.75" customHeight="1">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row>
    <row r="61" spans="1:46" ht="15.75" customHeight="1">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row>
    <row r="62" spans="1:46" ht="15.75" customHeight="1">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row>
    <row r="63" spans="1:46" ht="15.75" customHeight="1">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row>
    <row r="64" spans="1:46" ht="15.75" customHeight="1">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row>
    <row r="65" spans="1:46" ht="15.75" customHeight="1">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row>
    <row r="66" spans="1:46" ht="15.75" customHeight="1">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row>
    <row r="67" spans="1:46" ht="15.75" customHeight="1">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row>
    <row r="68" spans="1:46" ht="15.75" customHeight="1">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row>
    <row r="69" spans="1:46" ht="15.75" customHeight="1">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row>
    <row r="70" spans="1:46" ht="15.75" customHeight="1">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row>
    <row r="71" spans="1:46" ht="15.75" customHeight="1">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row>
    <row r="72" spans="1:46" ht="15.75" customHeight="1">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row>
    <row r="73" spans="1:46" ht="15.75" customHeight="1">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row>
    <row r="74" spans="1:46" ht="15.75" customHeight="1">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row>
    <row r="75" spans="1:46" ht="15.75" customHeight="1">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row>
    <row r="76" spans="1:46" ht="15.75" customHeight="1">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c r="AT76" s="24"/>
    </row>
    <row r="77" spans="1:46" ht="15.75" customHeight="1">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c r="AQ77" s="24"/>
      <c r="AR77" s="24"/>
      <c r="AS77" s="24"/>
      <c r="AT77" s="24"/>
    </row>
    <row r="78" spans="1:46" ht="15.75" customHeight="1">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row>
    <row r="79" spans="1:46" ht="15.75" customHeight="1">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row>
    <row r="80" spans="1:46" ht="15.75" customHeight="1">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row>
    <row r="81" spans="1:46" ht="15.75" customHeight="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row>
    <row r="82" spans="1:46" ht="15.75" customHeight="1">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row>
    <row r="83" spans="1:46" ht="15.75" customHeight="1">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row>
    <row r="84" spans="1:46" ht="15.75" customHeight="1">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row>
    <row r="85" spans="1:46" ht="15.75" customHeight="1">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row>
    <row r="86" spans="1:46" ht="15.75" customHeight="1">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row>
    <row r="87" spans="1:46" ht="15.75" customHeight="1">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row>
    <row r="88" spans="1:46" ht="15.75" customHeight="1">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row>
    <row r="89" spans="1:46" ht="15.75" customHeight="1">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row>
    <row r="90" spans="1:46" ht="15.75" customHeight="1">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row>
    <row r="91" spans="1:46" ht="15.75" customHeight="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row>
    <row r="92" spans="1:46" ht="15.75" customHeight="1">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row>
    <row r="93" spans="1:46" ht="15.75" customHeight="1">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row>
    <row r="94" spans="1:46" ht="15.75" customHeight="1">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row>
    <row r="95" spans="1:46" ht="15.75" customHeight="1">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row>
    <row r="96" spans="1:46" ht="15.75" customHeight="1">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row>
    <row r="97" spans="1:46" ht="15.75" customHeight="1">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row>
    <row r="98" spans="1:46" ht="15.75" customHeight="1">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row>
    <row r="99" spans="1:46" ht="15.75" customHeight="1">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row>
    <row r="100" spans="1:46" ht="15.75" customHeight="1">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row>
    <row r="101" spans="1:46" ht="15.75" customHeight="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c r="AQ101" s="24"/>
      <c r="AR101" s="24"/>
      <c r="AS101" s="24"/>
      <c r="AT101" s="24"/>
    </row>
    <row r="102" spans="1:46" ht="15.75" customHeight="1">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c r="AQ102" s="24"/>
      <c r="AR102" s="24"/>
      <c r="AS102" s="24"/>
      <c r="AT102" s="24"/>
    </row>
    <row r="103" spans="1:46" ht="15.75" customHeight="1">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c r="AQ103" s="24"/>
      <c r="AR103" s="24"/>
      <c r="AS103" s="24"/>
      <c r="AT103" s="24"/>
    </row>
    <row r="104" spans="1:46" ht="15.75" customHeight="1">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c r="AN104" s="24"/>
      <c r="AO104" s="24"/>
      <c r="AP104" s="24"/>
      <c r="AQ104" s="24"/>
      <c r="AR104" s="24"/>
      <c r="AS104" s="24"/>
      <c r="AT104" s="24"/>
    </row>
    <row r="105" spans="1:46" ht="15.75" customHeight="1">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c r="AQ105" s="24"/>
      <c r="AR105" s="24"/>
      <c r="AS105" s="24"/>
      <c r="AT105" s="24"/>
    </row>
    <row r="106" spans="1:46" ht="15.75" customHeight="1">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row>
    <row r="107" spans="1:46" ht="15.75" customHeight="1">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c r="AQ107" s="24"/>
      <c r="AR107" s="24"/>
      <c r="AS107" s="24"/>
      <c r="AT107" s="24"/>
    </row>
    <row r="108" spans="1:46" ht="15.75" customHeight="1">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c r="AN108" s="24"/>
      <c r="AO108" s="24"/>
      <c r="AP108" s="24"/>
      <c r="AQ108" s="24"/>
      <c r="AR108" s="24"/>
      <c r="AS108" s="24"/>
      <c r="AT108" s="24"/>
    </row>
    <row r="109" spans="1:46" ht="15.75" customHeight="1">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c r="AK109" s="24"/>
      <c r="AL109" s="24"/>
      <c r="AM109" s="24"/>
      <c r="AN109" s="24"/>
      <c r="AO109" s="24"/>
      <c r="AP109" s="24"/>
      <c r="AQ109" s="24"/>
      <c r="AR109" s="24"/>
      <c r="AS109" s="24"/>
      <c r="AT109" s="24"/>
    </row>
    <row r="110" spans="1:46" ht="15.75" customHeight="1">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c r="AK110" s="24"/>
      <c r="AL110" s="24"/>
      <c r="AM110" s="24"/>
      <c r="AN110" s="24"/>
      <c r="AO110" s="24"/>
      <c r="AP110" s="24"/>
      <c r="AQ110" s="24"/>
      <c r="AR110" s="24"/>
      <c r="AS110" s="24"/>
      <c r="AT110" s="24"/>
    </row>
    <row r="111" spans="1:46" ht="15.75" customHeight="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row>
    <row r="112" spans="1:46" ht="15.75" customHeight="1">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c r="AK112" s="24"/>
      <c r="AL112" s="24"/>
      <c r="AM112" s="24"/>
      <c r="AN112" s="24"/>
      <c r="AO112" s="24"/>
      <c r="AP112" s="24"/>
      <c r="AQ112" s="24"/>
      <c r="AR112" s="24"/>
      <c r="AS112" s="24"/>
      <c r="AT112" s="24"/>
    </row>
    <row r="113" spans="1:46" ht="15.75" customHeight="1">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c r="AE113" s="24"/>
      <c r="AF113" s="24"/>
      <c r="AG113" s="24"/>
      <c r="AH113" s="24"/>
      <c r="AI113" s="24"/>
      <c r="AJ113" s="24"/>
      <c r="AK113" s="24"/>
      <c r="AL113" s="24"/>
      <c r="AM113" s="24"/>
      <c r="AN113" s="24"/>
      <c r="AO113" s="24"/>
      <c r="AP113" s="24"/>
      <c r="AQ113" s="24"/>
      <c r="AR113" s="24"/>
      <c r="AS113" s="24"/>
      <c r="AT113" s="24"/>
    </row>
    <row r="114" spans="1:46" ht="15.75" customHeight="1">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c r="AN114" s="24"/>
      <c r="AO114" s="24"/>
      <c r="AP114" s="24"/>
      <c r="AQ114" s="24"/>
      <c r="AR114" s="24"/>
      <c r="AS114" s="24"/>
      <c r="AT114" s="24"/>
    </row>
    <row r="115" spans="1:46" ht="15.75" customHeight="1">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c r="AE115" s="24"/>
      <c r="AF115" s="24"/>
      <c r="AG115" s="24"/>
      <c r="AH115" s="24"/>
      <c r="AI115" s="24"/>
      <c r="AJ115" s="24"/>
      <c r="AK115" s="24"/>
      <c r="AL115" s="24"/>
      <c r="AM115" s="24"/>
      <c r="AN115" s="24"/>
      <c r="AO115" s="24"/>
      <c r="AP115" s="24"/>
      <c r="AQ115" s="24"/>
      <c r="AR115" s="24"/>
      <c r="AS115" s="24"/>
      <c r="AT115" s="24"/>
    </row>
    <row r="116" spans="1:46" ht="15.75" customHeight="1">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c r="AE116" s="24"/>
      <c r="AF116" s="24"/>
      <c r="AG116" s="24"/>
      <c r="AH116" s="24"/>
      <c r="AI116" s="24"/>
      <c r="AJ116" s="24"/>
      <c r="AK116" s="24"/>
      <c r="AL116" s="24"/>
      <c r="AM116" s="24"/>
      <c r="AN116" s="24"/>
      <c r="AO116" s="24"/>
      <c r="AP116" s="24"/>
      <c r="AQ116" s="24"/>
      <c r="AR116" s="24"/>
      <c r="AS116" s="24"/>
      <c r="AT116" s="24"/>
    </row>
    <row r="117" spans="1:46" ht="15.75" customHeight="1">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c r="AE117" s="24"/>
      <c r="AF117" s="24"/>
      <c r="AG117" s="24"/>
      <c r="AH117" s="24"/>
      <c r="AI117" s="24"/>
      <c r="AJ117" s="24"/>
      <c r="AK117" s="24"/>
      <c r="AL117" s="24"/>
      <c r="AM117" s="24"/>
      <c r="AN117" s="24"/>
      <c r="AO117" s="24"/>
      <c r="AP117" s="24"/>
      <c r="AQ117" s="24"/>
      <c r="AR117" s="24"/>
      <c r="AS117" s="24"/>
      <c r="AT117" s="24"/>
    </row>
    <row r="118" spans="1:46" ht="15.75" customHeight="1">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c r="AK118" s="24"/>
      <c r="AL118" s="24"/>
      <c r="AM118" s="24"/>
      <c r="AN118" s="24"/>
      <c r="AO118" s="24"/>
      <c r="AP118" s="24"/>
      <c r="AQ118" s="24"/>
      <c r="AR118" s="24"/>
      <c r="AS118" s="24"/>
      <c r="AT118" s="24"/>
    </row>
    <row r="119" spans="1:46" ht="15.75" customHeight="1">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c r="AF119" s="24"/>
      <c r="AG119" s="24"/>
      <c r="AH119" s="24"/>
      <c r="AI119" s="24"/>
      <c r="AJ119" s="24"/>
      <c r="AK119" s="24"/>
      <c r="AL119" s="24"/>
      <c r="AM119" s="24"/>
      <c r="AN119" s="24"/>
      <c r="AO119" s="24"/>
      <c r="AP119" s="24"/>
      <c r="AQ119" s="24"/>
      <c r="AR119" s="24"/>
      <c r="AS119" s="24"/>
      <c r="AT119" s="24"/>
    </row>
    <row r="120" spans="1:46" ht="15.75" customHeight="1">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c r="AK120" s="24"/>
      <c r="AL120" s="24"/>
      <c r="AM120" s="24"/>
      <c r="AN120" s="24"/>
      <c r="AO120" s="24"/>
      <c r="AP120" s="24"/>
      <c r="AQ120" s="24"/>
      <c r="AR120" s="24"/>
      <c r="AS120" s="24"/>
      <c r="AT120" s="24"/>
    </row>
    <row r="121" spans="1:46" ht="15.75" customHeight="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c r="AE121" s="24"/>
      <c r="AF121" s="24"/>
      <c r="AG121" s="24"/>
      <c r="AH121" s="24"/>
      <c r="AI121" s="24"/>
      <c r="AJ121" s="24"/>
      <c r="AK121" s="24"/>
      <c r="AL121" s="24"/>
      <c r="AM121" s="24"/>
      <c r="AN121" s="24"/>
      <c r="AO121" s="24"/>
      <c r="AP121" s="24"/>
      <c r="AQ121" s="24"/>
      <c r="AR121" s="24"/>
      <c r="AS121" s="24"/>
      <c r="AT121" s="24"/>
    </row>
    <row r="122" spans="1:46" ht="15.75" customHeight="1">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c r="AE122" s="24"/>
      <c r="AF122" s="24"/>
      <c r="AG122" s="24"/>
      <c r="AH122" s="24"/>
      <c r="AI122" s="24"/>
      <c r="AJ122" s="24"/>
      <c r="AK122" s="24"/>
      <c r="AL122" s="24"/>
      <c r="AM122" s="24"/>
      <c r="AN122" s="24"/>
      <c r="AO122" s="24"/>
      <c r="AP122" s="24"/>
      <c r="AQ122" s="24"/>
      <c r="AR122" s="24"/>
      <c r="AS122" s="24"/>
      <c r="AT122" s="24"/>
    </row>
    <row r="123" spans="1:46" ht="15.75" customHeight="1">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c r="AE123" s="24"/>
      <c r="AF123" s="24"/>
      <c r="AG123" s="24"/>
      <c r="AH123" s="24"/>
      <c r="AI123" s="24"/>
      <c r="AJ123" s="24"/>
      <c r="AK123" s="24"/>
      <c r="AL123" s="24"/>
      <c r="AM123" s="24"/>
      <c r="AN123" s="24"/>
      <c r="AO123" s="24"/>
      <c r="AP123" s="24"/>
      <c r="AQ123" s="24"/>
      <c r="AR123" s="24"/>
      <c r="AS123" s="24"/>
      <c r="AT123" s="24"/>
    </row>
    <row r="124" spans="1:46" ht="15.75" customHeight="1">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c r="AK124" s="24"/>
      <c r="AL124" s="24"/>
      <c r="AM124" s="24"/>
      <c r="AN124" s="24"/>
      <c r="AO124" s="24"/>
      <c r="AP124" s="24"/>
      <c r="AQ124" s="24"/>
      <c r="AR124" s="24"/>
      <c r="AS124" s="24"/>
      <c r="AT124" s="24"/>
    </row>
    <row r="125" spans="1:46" ht="15.75" customHeight="1">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c r="AE125" s="24"/>
      <c r="AF125" s="24"/>
      <c r="AG125" s="24"/>
      <c r="AH125" s="24"/>
      <c r="AI125" s="24"/>
      <c r="AJ125" s="24"/>
      <c r="AK125" s="24"/>
      <c r="AL125" s="24"/>
      <c r="AM125" s="24"/>
      <c r="AN125" s="24"/>
      <c r="AO125" s="24"/>
      <c r="AP125" s="24"/>
      <c r="AQ125" s="24"/>
      <c r="AR125" s="24"/>
      <c r="AS125" s="24"/>
      <c r="AT125" s="24"/>
    </row>
    <row r="126" spans="1:46" ht="15.75" customHeight="1">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c r="AK126" s="24"/>
      <c r="AL126" s="24"/>
      <c r="AM126" s="24"/>
      <c r="AN126" s="24"/>
      <c r="AO126" s="24"/>
      <c r="AP126" s="24"/>
      <c r="AQ126" s="24"/>
      <c r="AR126" s="24"/>
      <c r="AS126" s="24"/>
      <c r="AT126" s="24"/>
    </row>
    <row r="127" spans="1:46" ht="15.75" customHeight="1">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c r="AE127" s="24"/>
      <c r="AF127" s="24"/>
      <c r="AG127" s="24"/>
      <c r="AH127" s="24"/>
      <c r="AI127" s="24"/>
      <c r="AJ127" s="24"/>
      <c r="AK127" s="24"/>
      <c r="AL127" s="24"/>
      <c r="AM127" s="24"/>
      <c r="AN127" s="24"/>
      <c r="AO127" s="24"/>
      <c r="AP127" s="24"/>
      <c r="AQ127" s="24"/>
      <c r="AR127" s="24"/>
      <c r="AS127" s="24"/>
      <c r="AT127" s="24"/>
    </row>
    <row r="128" spans="1:46" ht="15.75" customHeight="1">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c r="AK128" s="24"/>
      <c r="AL128" s="24"/>
      <c r="AM128" s="24"/>
      <c r="AN128" s="24"/>
      <c r="AO128" s="24"/>
      <c r="AP128" s="24"/>
      <c r="AQ128" s="24"/>
      <c r="AR128" s="24"/>
      <c r="AS128" s="24"/>
      <c r="AT128" s="24"/>
    </row>
    <row r="129" spans="1:46" ht="15.75" customHeight="1">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c r="AE129" s="24"/>
      <c r="AF129" s="24"/>
      <c r="AG129" s="24"/>
      <c r="AH129" s="24"/>
      <c r="AI129" s="24"/>
      <c r="AJ129" s="24"/>
      <c r="AK129" s="24"/>
      <c r="AL129" s="24"/>
      <c r="AM129" s="24"/>
      <c r="AN129" s="24"/>
      <c r="AO129" s="24"/>
      <c r="AP129" s="24"/>
      <c r="AQ129" s="24"/>
      <c r="AR129" s="24"/>
      <c r="AS129" s="24"/>
      <c r="AT129" s="24"/>
    </row>
    <row r="130" spans="1:46" ht="15.75" customHeight="1">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c r="AK130" s="24"/>
      <c r="AL130" s="24"/>
      <c r="AM130" s="24"/>
      <c r="AN130" s="24"/>
      <c r="AO130" s="24"/>
      <c r="AP130" s="24"/>
      <c r="AQ130" s="24"/>
      <c r="AR130" s="24"/>
      <c r="AS130" s="24"/>
      <c r="AT130" s="24"/>
    </row>
    <row r="131" spans="1:46" ht="15.75" customHeight="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c r="AE131" s="24"/>
      <c r="AF131" s="24"/>
      <c r="AG131" s="24"/>
      <c r="AH131" s="24"/>
      <c r="AI131" s="24"/>
      <c r="AJ131" s="24"/>
      <c r="AK131" s="24"/>
      <c r="AL131" s="24"/>
      <c r="AM131" s="24"/>
      <c r="AN131" s="24"/>
      <c r="AO131" s="24"/>
      <c r="AP131" s="24"/>
      <c r="AQ131" s="24"/>
      <c r="AR131" s="24"/>
      <c r="AS131" s="24"/>
      <c r="AT131" s="24"/>
    </row>
    <row r="132" spans="1:46" ht="15.75" customHeight="1">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c r="AE132" s="24"/>
      <c r="AF132" s="24"/>
      <c r="AG132" s="24"/>
      <c r="AH132" s="24"/>
      <c r="AI132" s="24"/>
      <c r="AJ132" s="24"/>
      <c r="AK132" s="24"/>
      <c r="AL132" s="24"/>
      <c r="AM132" s="24"/>
      <c r="AN132" s="24"/>
      <c r="AO132" s="24"/>
      <c r="AP132" s="24"/>
      <c r="AQ132" s="24"/>
      <c r="AR132" s="24"/>
      <c r="AS132" s="24"/>
      <c r="AT132" s="24"/>
    </row>
    <row r="133" spans="1:46" ht="15.75" customHeight="1">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c r="AE133" s="24"/>
      <c r="AF133" s="24"/>
      <c r="AG133" s="24"/>
      <c r="AH133" s="24"/>
      <c r="AI133" s="24"/>
      <c r="AJ133" s="24"/>
      <c r="AK133" s="24"/>
      <c r="AL133" s="24"/>
      <c r="AM133" s="24"/>
      <c r="AN133" s="24"/>
      <c r="AO133" s="24"/>
      <c r="AP133" s="24"/>
      <c r="AQ133" s="24"/>
      <c r="AR133" s="24"/>
      <c r="AS133" s="24"/>
      <c r="AT133" s="24"/>
    </row>
    <row r="134" spans="1:46" ht="15.75" customHeight="1">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c r="AN134" s="24"/>
      <c r="AO134" s="24"/>
      <c r="AP134" s="24"/>
      <c r="AQ134" s="24"/>
      <c r="AR134" s="24"/>
      <c r="AS134" s="24"/>
      <c r="AT134" s="24"/>
    </row>
    <row r="135" spans="1:46" ht="15.75" customHeight="1">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c r="AE135" s="24"/>
      <c r="AF135" s="24"/>
      <c r="AG135" s="24"/>
      <c r="AH135" s="24"/>
      <c r="AI135" s="24"/>
      <c r="AJ135" s="24"/>
      <c r="AK135" s="24"/>
      <c r="AL135" s="24"/>
      <c r="AM135" s="24"/>
      <c r="AN135" s="24"/>
      <c r="AO135" s="24"/>
      <c r="AP135" s="24"/>
      <c r="AQ135" s="24"/>
      <c r="AR135" s="24"/>
      <c r="AS135" s="24"/>
      <c r="AT135" s="24"/>
    </row>
    <row r="136" spans="1:46" ht="15.75" customHeight="1">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c r="AN136" s="24"/>
      <c r="AO136" s="24"/>
      <c r="AP136" s="24"/>
      <c r="AQ136" s="24"/>
      <c r="AR136" s="24"/>
      <c r="AS136" s="24"/>
      <c r="AT136" s="24"/>
    </row>
    <row r="137" spans="1:46" ht="15.75" customHeight="1">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c r="AE137" s="24"/>
      <c r="AF137" s="24"/>
      <c r="AG137" s="24"/>
      <c r="AH137" s="24"/>
      <c r="AI137" s="24"/>
      <c r="AJ137" s="24"/>
      <c r="AK137" s="24"/>
      <c r="AL137" s="24"/>
      <c r="AM137" s="24"/>
      <c r="AN137" s="24"/>
      <c r="AO137" s="24"/>
      <c r="AP137" s="24"/>
      <c r="AQ137" s="24"/>
      <c r="AR137" s="24"/>
      <c r="AS137" s="24"/>
      <c r="AT137" s="24"/>
    </row>
    <row r="138" spans="1:46" ht="15.75" customHeight="1">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c r="AF138" s="24"/>
      <c r="AG138" s="24"/>
      <c r="AH138" s="24"/>
      <c r="AI138" s="24"/>
      <c r="AJ138" s="24"/>
      <c r="AK138" s="24"/>
      <c r="AL138" s="24"/>
      <c r="AM138" s="24"/>
      <c r="AN138" s="24"/>
      <c r="AO138" s="24"/>
      <c r="AP138" s="24"/>
      <c r="AQ138" s="24"/>
      <c r="AR138" s="24"/>
      <c r="AS138" s="24"/>
      <c r="AT138" s="24"/>
    </row>
    <row r="139" spans="1:46" ht="15.75" customHeight="1">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c r="AK139" s="24"/>
      <c r="AL139" s="24"/>
      <c r="AM139" s="24"/>
      <c r="AN139" s="24"/>
      <c r="AO139" s="24"/>
      <c r="AP139" s="24"/>
      <c r="AQ139" s="24"/>
      <c r="AR139" s="24"/>
      <c r="AS139" s="24"/>
      <c r="AT139" s="24"/>
    </row>
    <row r="140" spans="1:46" ht="15.75" customHeight="1">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c r="AE140" s="24"/>
      <c r="AF140" s="24"/>
      <c r="AG140" s="24"/>
      <c r="AH140" s="24"/>
      <c r="AI140" s="24"/>
      <c r="AJ140" s="24"/>
      <c r="AK140" s="24"/>
      <c r="AL140" s="24"/>
      <c r="AM140" s="24"/>
      <c r="AN140" s="24"/>
      <c r="AO140" s="24"/>
      <c r="AP140" s="24"/>
      <c r="AQ140" s="24"/>
      <c r="AR140" s="24"/>
      <c r="AS140" s="24"/>
      <c r="AT140" s="24"/>
    </row>
    <row r="141" spans="1:46" ht="15.75" customHeight="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c r="AE141" s="24"/>
      <c r="AF141" s="24"/>
      <c r="AG141" s="24"/>
      <c r="AH141" s="24"/>
      <c r="AI141" s="24"/>
      <c r="AJ141" s="24"/>
      <c r="AK141" s="24"/>
      <c r="AL141" s="24"/>
      <c r="AM141" s="24"/>
      <c r="AN141" s="24"/>
      <c r="AO141" s="24"/>
      <c r="AP141" s="24"/>
      <c r="AQ141" s="24"/>
      <c r="AR141" s="24"/>
      <c r="AS141" s="24"/>
      <c r="AT141" s="24"/>
    </row>
    <row r="142" spans="1:46" ht="15.75" customHeight="1">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24"/>
      <c r="AM142" s="24"/>
      <c r="AN142" s="24"/>
      <c r="AO142" s="24"/>
      <c r="AP142" s="24"/>
      <c r="AQ142" s="24"/>
      <c r="AR142" s="24"/>
      <c r="AS142" s="24"/>
      <c r="AT142" s="24"/>
    </row>
    <row r="143" spans="1:46" ht="15.75" customHeight="1">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4"/>
      <c r="AG143" s="24"/>
      <c r="AH143" s="24"/>
      <c r="AI143" s="24"/>
      <c r="AJ143" s="24"/>
      <c r="AK143" s="24"/>
      <c r="AL143" s="24"/>
      <c r="AM143" s="24"/>
      <c r="AN143" s="24"/>
      <c r="AO143" s="24"/>
      <c r="AP143" s="24"/>
      <c r="AQ143" s="24"/>
      <c r="AR143" s="24"/>
      <c r="AS143" s="24"/>
      <c r="AT143" s="24"/>
    </row>
    <row r="144" spans="1:46" ht="15.75" customHeight="1">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c r="AE144" s="24"/>
      <c r="AF144" s="24"/>
      <c r="AG144" s="24"/>
      <c r="AH144" s="24"/>
      <c r="AI144" s="24"/>
      <c r="AJ144" s="24"/>
      <c r="AK144" s="24"/>
      <c r="AL144" s="24"/>
      <c r="AM144" s="24"/>
      <c r="AN144" s="24"/>
      <c r="AO144" s="24"/>
      <c r="AP144" s="24"/>
      <c r="AQ144" s="24"/>
      <c r="AR144" s="24"/>
      <c r="AS144" s="24"/>
      <c r="AT144" s="24"/>
    </row>
    <row r="145" spans="1:46" ht="15.75" customHeight="1">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c r="AF145" s="24"/>
      <c r="AG145" s="24"/>
      <c r="AH145" s="24"/>
      <c r="AI145" s="24"/>
      <c r="AJ145" s="24"/>
      <c r="AK145" s="24"/>
      <c r="AL145" s="24"/>
      <c r="AM145" s="24"/>
      <c r="AN145" s="24"/>
      <c r="AO145" s="24"/>
      <c r="AP145" s="24"/>
      <c r="AQ145" s="24"/>
      <c r="AR145" s="24"/>
      <c r="AS145" s="24"/>
      <c r="AT145" s="24"/>
    </row>
    <row r="146" spans="1:46" ht="15.75" customHeight="1">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c r="AE146" s="24"/>
      <c r="AF146" s="24"/>
      <c r="AG146" s="24"/>
      <c r="AH146" s="24"/>
      <c r="AI146" s="24"/>
      <c r="AJ146" s="24"/>
      <c r="AK146" s="24"/>
      <c r="AL146" s="24"/>
      <c r="AM146" s="24"/>
      <c r="AN146" s="24"/>
      <c r="AO146" s="24"/>
      <c r="AP146" s="24"/>
      <c r="AQ146" s="24"/>
      <c r="AR146" s="24"/>
      <c r="AS146" s="24"/>
      <c r="AT146" s="24"/>
    </row>
    <row r="147" spans="1:46" ht="15.75" customHeight="1">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c r="AE147" s="24"/>
      <c r="AF147" s="24"/>
      <c r="AG147" s="24"/>
      <c r="AH147" s="24"/>
      <c r="AI147" s="24"/>
      <c r="AJ147" s="24"/>
      <c r="AK147" s="24"/>
      <c r="AL147" s="24"/>
      <c r="AM147" s="24"/>
      <c r="AN147" s="24"/>
      <c r="AO147" s="24"/>
      <c r="AP147" s="24"/>
      <c r="AQ147" s="24"/>
      <c r="AR147" s="24"/>
      <c r="AS147" s="24"/>
      <c r="AT147" s="24"/>
    </row>
    <row r="148" spans="1:46" ht="15.75" customHeight="1">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c r="AE148" s="24"/>
      <c r="AF148" s="24"/>
      <c r="AG148" s="24"/>
      <c r="AH148" s="24"/>
      <c r="AI148" s="24"/>
      <c r="AJ148" s="24"/>
      <c r="AK148" s="24"/>
      <c r="AL148" s="24"/>
      <c r="AM148" s="24"/>
      <c r="AN148" s="24"/>
      <c r="AO148" s="24"/>
      <c r="AP148" s="24"/>
      <c r="AQ148" s="24"/>
      <c r="AR148" s="24"/>
      <c r="AS148" s="24"/>
      <c r="AT148" s="24"/>
    </row>
    <row r="149" spans="1:46" ht="15.75" customHeight="1">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c r="AE149" s="24"/>
      <c r="AF149" s="24"/>
      <c r="AG149" s="24"/>
      <c r="AH149" s="24"/>
      <c r="AI149" s="24"/>
      <c r="AJ149" s="24"/>
      <c r="AK149" s="24"/>
      <c r="AL149" s="24"/>
      <c r="AM149" s="24"/>
      <c r="AN149" s="24"/>
      <c r="AO149" s="24"/>
      <c r="AP149" s="24"/>
      <c r="AQ149" s="24"/>
      <c r="AR149" s="24"/>
      <c r="AS149" s="24"/>
      <c r="AT149" s="24"/>
    </row>
    <row r="150" spans="1:46" ht="15.75" customHeight="1">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c r="AE150" s="24"/>
      <c r="AF150" s="24"/>
      <c r="AG150" s="24"/>
      <c r="AH150" s="24"/>
      <c r="AI150" s="24"/>
      <c r="AJ150" s="24"/>
      <c r="AK150" s="24"/>
      <c r="AL150" s="24"/>
      <c r="AM150" s="24"/>
      <c r="AN150" s="24"/>
      <c r="AO150" s="24"/>
      <c r="AP150" s="24"/>
      <c r="AQ150" s="24"/>
      <c r="AR150" s="24"/>
      <c r="AS150" s="24"/>
      <c r="AT150" s="24"/>
    </row>
    <row r="151" spans="1:46" ht="15.75" customHeight="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c r="AE151" s="24"/>
      <c r="AF151" s="24"/>
      <c r="AG151" s="24"/>
      <c r="AH151" s="24"/>
      <c r="AI151" s="24"/>
      <c r="AJ151" s="24"/>
      <c r="AK151" s="24"/>
      <c r="AL151" s="24"/>
      <c r="AM151" s="24"/>
      <c r="AN151" s="24"/>
      <c r="AO151" s="24"/>
      <c r="AP151" s="24"/>
      <c r="AQ151" s="24"/>
      <c r="AR151" s="24"/>
      <c r="AS151" s="24"/>
      <c r="AT151" s="24"/>
    </row>
    <row r="152" spans="1:46" ht="15.75" customHeight="1">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c r="AE152" s="24"/>
      <c r="AF152" s="24"/>
      <c r="AG152" s="24"/>
      <c r="AH152" s="24"/>
      <c r="AI152" s="24"/>
      <c r="AJ152" s="24"/>
      <c r="AK152" s="24"/>
      <c r="AL152" s="24"/>
      <c r="AM152" s="24"/>
      <c r="AN152" s="24"/>
      <c r="AO152" s="24"/>
      <c r="AP152" s="24"/>
      <c r="AQ152" s="24"/>
      <c r="AR152" s="24"/>
      <c r="AS152" s="24"/>
      <c r="AT152" s="24"/>
    </row>
    <row r="153" spans="1:46" ht="15.75" customHeight="1">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c r="AK153" s="24"/>
      <c r="AL153" s="24"/>
      <c r="AM153" s="24"/>
      <c r="AN153" s="24"/>
      <c r="AO153" s="24"/>
      <c r="AP153" s="24"/>
      <c r="AQ153" s="24"/>
      <c r="AR153" s="24"/>
      <c r="AS153" s="24"/>
      <c r="AT153" s="24"/>
    </row>
    <row r="154" spans="1:46" ht="15.75" customHeight="1">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24"/>
      <c r="AK154" s="24"/>
      <c r="AL154" s="24"/>
      <c r="AM154" s="24"/>
      <c r="AN154" s="24"/>
      <c r="AO154" s="24"/>
      <c r="AP154" s="24"/>
      <c r="AQ154" s="24"/>
      <c r="AR154" s="24"/>
      <c r="AS154" s="24"/>
      <c r="AT154" s="24"/>
    </row>
    <row r="155" spans="1:46" ht="15.75" customHeight="1">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c r="AE155" s="24"/>
      <c r="AF155" s="24"/>
      <c r="AG155" s="24"/>
      <c r="AH155" s="24"/>
      <c r="AI155" s="24"/>
      <c r="AJ155" s="24"/>
      <c r="AK155" s="24"/>
      <c r="AL155" s="24"/>
      <c r="AM155" s="24"/>
      <c r="AN155" s="24"/>
      <c r="AO155" s="24"/>
      <c r="AP155" s="24"/>
      <c r="AQ155" s="24"/>
      <c r="AR155" s="24"/>
      <c r="AS155" s="24"/>
      <c r="AT155" s="24"/>
    </row>
    <row r="156" spans="1:46" ht="15.75" customHeight="1">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c r="AE156" s="24"/>
      <c r="AF156" s="24"/>
      <c r="AG156" s="24"/>
      <c r="AH156" s="24"/>
      <c r="AI156" s="24"/>
      <c r="AJ156" s="24"/>
      <c r="AK156" s="24"/>
      <c r="AL156" s="24"/>
      <c r="AM156" s="24"/>
      <c r="AN156" s="24"/>
      <c r="AO156" s="24"/>
      <c r="AP156" s="24"/>
      <c r="AQ156" s="24"/>
      <c r="AR156" s="24"/>
      <c r="AS156" s="24"/>
      <c r="AT156" s="24"/>
    </row>
    <row r="157" spans="1:46" ht="15.75" customHeight="1">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c r="AE157" s="24"/>
      <c r="AF157" s="24"/>
      <c r="AG157" s="24"/>
      <c r="AH157" s="24"/>
      <c r="AI157" s="24"/>
      <c r="AJ157" s="24"/>
      <c r="AK157" s="24"/>
      <c r="AL157" s="24"/>
      <c r="AM157" s="24"/>
      <c r="AN157" s="24"/>
      <c r="AO157" s="24"/>
      <c r="AP157" s="24"/>
      <c r="AQ157" s="24"/>
      <c r="AR157" s="24"/>
      <c r="AS157" s="24"/>
      <c r="AT157" s="24"/>
    </row>
    <row r="158" spans="1:46" ht="15.75" customHeight="1">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c r="AE158" s="24"/>
      <c r="AF158" s="24"/>
      <c r="AG158" s="24"/>
      <c r="AH158" s="24"/>
      <c r="AI158" s="24"/>
      <c r="AJ158" s="24"/>
      <c r="AK158" s="24"/>
      <c r="AL158" s="24"/>
      <c r="AM158" s="24"/>
      <c r="AN158" s="24"/>
      <c r="AO158" s="24"/>
      <c r="AP158" s="24"/>
      <c r="AQ158" s="24"/>
      <c r="AR158" s="24"/>
      <c r="AS158" s="24"/>
      <c r="AT158" s="24"/>
    </row>
    <row r="159" spans="1:46" ht="15.75" customHeight="1">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c r="AF159" s="24"/>
      <c r="AG159" s="24"/>
      <c r="AH159" s="24"/>
      <c r="AI159" s="24"/>
      <c r="AJ159" s="24"/>
      <c r="AK159" s="24"/>
      <c r="AL159" s="24"/>
      <c r="AM159" s="24"/>
      <c r="AN159" s="24"/>
      <c r="AO159" s="24"/>
      <c r="AP159" s="24"/>
      <c r="AQ159" s="24"/>
      <c r="AR159" s="24"/>
      <c r="AS159" s="24"/>
      <c r="AT159" s="24"/>
    </row>
    <row r="160" spans="1:46" ht="15.75" customHeight="1">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24"/>
      <c r="AK160" s="24"/>
      <c r="AL160" s="24"/>
      <c r="AM160" s="24"/>
      <c r="AN160" s="24"/>
      <c r="AO160" s="24"/>
      <c r="AP160" s="24"/>
      <c r="AQ160" s="24"/>
      <c r="AR160" s="24"/>
      <c r="AS160" s="24"/>
      <c r="AT160" s="24"/>
    </row>
    <row r="161" spans="1:46" ht="15.75" customHeight="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c r="AF161" s="24"/>
      <c r="AG161" s="24"/>
      <c r="AH161" s="24"/>
      <c r="AI161" s="24"/>
      <c r="AJ161" s="24"/>
      <c r="AK161" s="24"/>
      <c r="AL161" s="24"/>
      <c r="AM161" s="24"/>
      <c r="AN161" s="24"/>
      <c r="AO161" s="24"/>
      <c r="AP161" s="24"/>
      <c r="AQ161" s="24"/>
      <c r="AR161" s="24"/>
      <c r="AS161" s="24"/>
      <c r="AT161" s="24"/>
    </row>
    <row r="162" spans="1:46" ht="15.75" customHeight="1">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c r="AE162" s="24"/>
      <c r="AF162" s="24"/>
      <c r="AG162" s="24"/>
      <c r="AH162" s="24"/>
      <c r="AI162" s="24"/>
      <c r="AJ162" s="24"/>
      <c r="AK162" s="24"/>
      <c r="AL162" s="24"/>
      <c r="AM162" s="24"/>
      <c r="AN162" s="24"/>
      <c r="AO162" s="24"/>
      <c r="AP162" s="24"/>
      <c r="AQ162" s="24"/>
      <c r="AR162" s="24"/>
      <c r="AS162" s="24"/>
      <c r="AT162" s="24"/>
    </row>
    <row r="163" spans="1:46" ht="15.75" customHeight="1">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c r="AE163" s="24"/>
      <c r="AF163" s="24"/>
      <c r="AG163" s="24"/>
      <c r="AH163" s="24"/>
      <c r="AI163" s="24"/>
      <c r="AJ163" s="24"/>
      <c r="AK163" s="24"/>
      <c r="AL163" s="24"/>
      <c r="AM163" s="24"/>
      <c r="AN163" s="24"/>
      <c r="AO163" s="24"/>
      <c r="AP163" s="24"/>
      <c r="AQ163" s="24"/>
      <c r="AR163" s="24"/>
      <c r="AS163" s="24"/>
      <c r="AT163" s="24"/>
    </row>
    <row r="164" spans="1:46" ht="15.75" customHeight="1">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c r="AK164" s="24"/>
      <c r="AL164" s="24"/>
      <c r="AM164" s="24"/>
      <c r="AN164" s="24"/>
      <c r="AO164" s="24"/>
      <c r="AP164" s="24"/>
      <c r="AQ164" s="24"/>
      <c r="AR164" s="24"/>
      <c r="AS164" s="24"/>
      <c r="AT164" s="24"/>
    </row>
    <row r="165" spans="1:46" ht="15.75" customHeight="1">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c r="AF165" s="24"/>
      <c r="AG165" s="24"/>
      <c r="AH165" s="24"/>
      <c r="AI165" s="24"/>
      <c r="AJ165" s="24"/>
      <c r="AK165" s="24"/>
      <c r="AL165" s="24"/>
      <c r="AM165" s="24"/>
      <c r="AN165" s="24"/>
      <c r="AO165" s="24"/>
      <c r="AP165" s="24"/>
      <c r="AQ165" s="24"/>
      <c r="AR165" s="24"/>
      <c r="AS165" s="24"/>
      <c r="AT165" s="24"/>
    </row>
    <row r="166" spans="1:46" ht="15.75" customHeight="1">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c r="AE166" s="24"/>
      <c r="AF166" s="24"/>
      <c r="AG166" s="24"/>
      <c r="AH166" s="24"/>
      <c r="AI166" s="24"/>
      <c r="AJ166" s="24"/>
      <c r="AK166" s="24"/>
      <c r="AL166" s="24"/>
      <c r="AM166" s="24"/>
      <c r="AN166" s="24"/>
      <c r="AO166" s="24"/>
      <c r="AP166" s="24"/>
      <c r="AQ166" s="24"/>
      <c r="AR166" s="24"/>
      <c r="AS166" s="24"/>
      <c r="AT166" s="24"/>
    </row>
    <row r="167" spans="1:46" ht="15.75" customHeight="1">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c r="AE167" s="24"/>
      <c r="AF167" s="24"/>
      <c r="AG167" s="24"/>
      <c r="AH167" s="24"/>
      <c r="AI167" s="24"/>
      <c r="AJ167" s="24"/>
      <c r="AK167" s="24"/>
      <c r="AL167" s="24"/>
      <c r="AM167" s="24"/>
      <c r="AN167" s="24"/>
      <c r="AO167" s="24"/>
      <c r="AP167" s="24"/>
      <c r="AQ167" s="24"/>
      <c r="AR167" s="24"/>
      <c r="AS167" s="24"/>
      <c r="AT167" s="24"/>
    </row>
    <row r="168" spans="1:46" ht="15.75" customHeight="1">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24"/>
      <c r="AM168" s="24"/>
      <c r="AN168" s="24"/>
      <c r="AO168" s="24"/>
      <c r="AP168" s="24"/>
      <c r="AQ168" s="24"/>
      <c r="AR168" s="24"/>
      <c r="AS168" s="24"/>
      <c r="AT168" s="24"/>
    </row>
    <row r="169" spans="1:46" ht="15.75" customHeight="1">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c r="AE169" s="24"/>
      <c r="AF169" s="24"/>
      <c r="AG169" s="24"/>
      <c r="AH169" s="24"/>
      <c r="AI169" s="24"/>
      <c r="AJ169" s="24"/>
      <c r="AK169" s="24"/>
      <c r="AL169" s="24"/>
      <c r="AM169" s="24"/>
      <c r="AN169" s="24"/>
      <c r="AO169" s="24"/>
      <c r="AP169" s="24"/>
      <c r="AQ169" s="24"/>
      <c r="AR169" s="24"/>
      <c r="AS169" s="24"/>
      <c r="AT169" s="24"/>
    </row>
    <row r="170" spans="1:46" ht="15.75" customHeight="1">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c r="AE170" s="24"/>
      <c r="AF170" s="24"/>
      <c r="AG170" s="24"/>
      <c r="AH170" s="24"/>
      <c r="AI170" s="24"/>
      <c r="AJ170" s="24"/>
      <c r="AK170" s="24"/>
      <c r="AL170" s="24"/>
      <c r="AM170" s="24"/>
      <c r="AN170" s="24"/>
      <c r="AO170" s="24"/>
      <c r="AP170" s="24"/>
      <c r="AQ170" s="24"/>
      <c r="AR170" s="24"/>
      <c r="AS170" s="24"/>
      <c r="AT170" s="24"/>
    </row>
    <row r="171" spans="1:46" ht="15.75" customHeight="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c r="AF171" s="24"/>
      <c r="AG171" s="24"/>
      <c r="AH171" s="24"/>
      <c r="AI171" s="24"/>
      <c r="AJ171" s="24"/>
      <c r="AK171" s="24"/>
      <c r="AL171" s="24"/>
      <c r="AM171" s="24"/>
      <c r="AN171" s="24"/>
      <c r="AO171" s="24"/>
      <c r="AP171" s="24"/>
      <c r="AQ171" s="24"/>
      <c r="AR171" s="24"/>
      <c r="AS171" s="24"/>
      <c r="AT171" s="24"/>
    </row>
    <row r="172" spans="1:46" ht="15.75" customHeight="1">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c r="AE172" s="24"/>
      <c r="AF172" s="24"/>
      <c r="AG172" s="24"/>
      <c r="AH172" s="24"/>
      <c r="AI172" s="24"/>
      <c r="AJ172" s="24"/>
      <c r="AK172" s="24"/>
      <c r="AL172" s="24"/>
      <c r="AM172" s="24"/>
      <c r="AN172" s="24"/>
      <c r="AO172" s="24"/>
      <c r="AP172" s="24"/>
      <c r="AQ172" s="24"/>
      <c r="AR172" s="24"/>
      <c r="AS172" s="24"/>
      <c r="AT172" s="24"/>
    </row>
    <row r="173" spans="1:46" ht="15.75" customHeight="1">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c r="AE173" s="24"/>
      <c r="AF173" s="24"/>
      <c r="AG173" s="24"/>
      <c r="AH173" s="24"/>
      <c r="AI173" s="24"/>
      <c r="AJ173" s="24"/>
      <c r="AK173" s="24"/>
      <c r="AL173" s="24"/>
      <c r="AM173" s="24"/>
      <c r="AN173" s="24"/>
      <c r="AO173" s="24"/>
      <c r="AP173" s="24"/>
      <c r="AQ173" s="24"/>
      <c r="AR173" s="24"/>
      <c r="AS173" s="24"/>
      <c r="AT173" s="24"/>
    </row>
    <row r="174" spans="1:46" ht="15.75" customHeight="1">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c r="AE174" s="24"/>
      <c r="AF174" s="24"/>
      <c r="AG174" s="24"/>
      <c r="AH174" s="24"/>
      <c r="AI174" s="24"/>
      <c r="AJ174" s="24"/>
      <c r="AK174" s="24"/>
      <c r="AL174" s="24"/>
      <c r="AM174" s="24"/>
      <c r="AN174" s="24"/>
      <c r="AO174" s="24"/>
      <c r="AP174" s="24"/>
      <c r="AQ174" s="24"/>
      <c r="AR174" s="24"/>
      <c r="AS174" s="24"/>
      <c r="AT174" s="24"/>
    </row>
    <row r="175" spans="1:46" ht="15.75" customHeight="1">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c r="AE175" s="24"/>
      <c r="AF175" s="24"/>
      <c r="AG175" s="24"/>
      <c r="AH175" s="24"/>
      <c r="AI175" s="24"/>
      <c r="AJ175" s="24"/>
      <c r="AK175" s="24"/>
      <c r="AL175" s="24"/>
      <c r="AM175" s="24"/>
      <c r="AN175" s="24"/>
      <c r="AO175" s="24"/>
      <c r="AP175" s="24"/>
      <c r="AQ175" s="24"/>
      <c r="AR175" s="24"/>
      <c r="AS175" s="24"/>
      <c r="AT175" s="24"/>
    </row>
    <row r="176" spans="1:46" ht="15.75" customHeight="1">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c r="AE176" s="24"/>
      <c r="AF176" s="24"/>
      <c r="AG176" s="24"/>
      <c r="AH176" s="24"/>
      <c r="AI176" s="24"/>
      <c r="AJ176" s="24"/>
      <c r="AK176" s="24"/>
      <c r="AL176" s="24"/>
      <c r="AM176" s="24"/>
      <c r="AN176" s="24"/>
      <c r="AO176" s="24"/>
      <c r="AP176" s="24"/>
      <c r="AQ176" s="24"/>
      <c r="AR176" s="24"/>
      <c r="AS176" s="24"/>
      <c r="AT176" s="24"/>
    </row>
    <row r="177" spans="1:46" ht="15.75" customHeight="1">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c r="AE177" s="24"/>
      <c r="AF177" s="24"/>
      <c r="AG177" s="24"/>
      <c r="AH177" s="24"/>
      <c r="AI177" s="24"/>
      <c r="AJ177" s="24"/>
      <c r="AK177" s="24"/>
      <c r="AL177" s="24"/>
      <c r="AM177" s="24"/>
      <c r="AN177" s="24"/>
      <c r="AO177" s="24"/>
      <c r="AP177" s="24"/>
      <c r="AQ177" s="24"/>
      <c r="AR177" s="24"/>
      <c r="AS177" s="24"/>
      <c r="AT177" s="24"/>
    </row>
    <row r="178" spans="1:46" ht="15.75" customHeight="1">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24"/>
      <c r="AK178" s="24"/>
      <c r="AL178" s="24"/>
      <c r="AM178" s="24"/>
      <c r="AN178" s="24"/>
      <c r="AO178" s="24"/>
      <c r="AP178" s="24"/>
      <c r="AQ178" s="24"/>
      <c r="AR178" s="24"/>
      <c r="AS178" s="24"/>
      <c r="AT178" s="24"/>
    </row>
    <row r="179" spans="1:46" ht="15.75" customHeight="1">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c r="AE179" s="24"/>
      <c r="AF179" s="24"/>
      <c r="AG179" s="24"/>
      <c r="AH179" s="24"/>
      <c r="AI179" s="24"/>
      <c r="AJ179" s="24"/>
      <c r="AK179" s="24"/>
      <c r="AL179" s="24"/>
      <c r="AM179" s="24"/>
      <c r="AN179" s="24"/>
      <c r="AO179" s="24"/>
      <c r="AP179" s="24"/>
      <c r="AQ179" s="24"/>
      <c r="AR179" s="24"/>
      <c r="AS179" s="24"/>
      <c r="AT179" s="24"/>
    </row>
    <row r="180" spans="1:46" ht="15.75" customHeight="1">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c r="AE180" s="24"/>
      <c r="AF180" s="24"/>
      <c r="AG180" s="24"/>
      <c r="AH180" s="24"/>
      <c r="AI180" s="24"/>
      <c r="AJ180" s="24"/>
      <c r="AK180" s="24"/>
      <c r="AL180" s="24"/>
      <c r="AM180" s="24"/>
      <c r="AN180" s="24"/>
      <c r="AO180" s="24"/>
      <c r="AP180" s="24"/>
      <c r="AQ180" s="24"/>
      <c r="AR180" s="24"/>
      <c r="AS180" s="24"/>
      <c r="AT180" s="24"/>
    </row>
    <row r="181" spans="1:46" ht="15.75" customHeight="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c r="AE181" s="24"/>
      <c r="AF181" s="24"/>
      <c r="AG181" s="24"/>
      <c r="AH181" s="24"/>
      <c r="AI181" s="24"/>
      <c r="AJ181" s="24"/>
      <c r="AK181" s="24"/>
      <c r="AL181" s="24"/>
      <c r="AM181" s="24"/>
      <c r="AN181" s="24"/>
      <c r="AO181" s="24"/>
      <c r="AP181" s="24"/>
      <c r="AQ181" s="24"/>
      <c r="AR181" s="24"/>
      <c r="AS181" s="24"/>
      <c r="AT181" s="24"/>
    </row>
    <row r="182" spans="1:46" ht="15.75" customHeight="1">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4"/>
      <c r="AG182" s="24"/>
      <c r="AH182" s="24"/>
      <c r="AI182" s="24"/>
      <c r="AJ182" s="24"/>
      <c r="AK182" s="24"/>
      <c r="AL182" s="24"/>
      <c r="AM182" s="24"/>
      <c r="AN182" s="24"/>
      <c r="AO182" s="24"/>
      <c r="AP182" s="24"/>
      <c r="AQ182" s="24"/>
      <c r="AR182" s="24"/>
      <c r="AS182" s="24"/>
      <c r="AT182" s="24"/>
    </row>
    <row r="183" spans="1:46" ht="15.75" customHeight="1">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c r="AE183" s="24"/>
      <c r="AF183" s="24"/>
      <c r="AG183" s="24"/>
      <c r="AH183" s="24"/>
      <c r="AI183" s="24"/>
      <c r="AJ183" s="24"/>
      <c r="AK183" s="24"/>
      <c r="AL183" s="24"/>
      <c r="AM183" s="24"/>
      <c r="AN183" s="24"/>
      <c r="AO183" s="24"/>
      <c r="AP183" s="24"/>
      <c r="AQ183" s="24"/>
      <c r="AR183" s="24"/>
      <c r="AS183" s="24"/>
      <c r="AT183" s="24"/>
    </row>
    <row r="184" spans="1:46" ht="15.75" customHeight="1">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c r="AE184" s="24"/>
      <c r="AF184" s="24"/>
      <c r="AG184" s="24"/>
      <c r="AH184" s="24"/>
      <c r="AI184" s="24"/>
      <c r="AJ184" s="24"/>
      <c r="AK184" s="24"/>
      <c r="AL184" s="24"/>
      <c r="AM184" s="24"/>
      <c r="AN184" s="24"/>
      <c r="AO184" s="24"/>
      <c r="AP184" s="24"/>
      <c r="AQ184" s="24"/>
      <c r="AR184" s="24"/>
      <c r="AS184" s="24"/>
      <c r="AT184" s="24"/>
    </row>
    <row r="185" spans="1:46" ht="15.75" customHeight="1">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c r="AE185" s="24"/>
      <c r="AF185" s="24"/>
      <c r="AG185" s="24"/>
      <c r="AH185" s="24"/>
      <c r="AI185" s="24"/>
      <c r="AJ185" s="24"/>
      <c r="AK185" s="24"/>
      <c r="AL185" s="24"/>
      <c r="AM185" s="24"/>
      <c r="AN185" s="24"/>
      <c r="AO185" s="24"/>
      <c r="AP185" s="24"/>
      <c r="AQ185" s="24"/>
      <c r="AR185" s="24"/>
      <c r="AS185" s="24"/>
      <c r="AT185" s="24"/>
    </row>
    <row r="186" spans="1:46" ht="15.75" customHeight="1">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c r="AE186" s="24"/>
      <c r="AF186" s="24"/>
      <c r="AG186" s="24"/>
      <c r="AH186" s="24"/>
      <c r="AI186" s="24"/>
      <c r="AJ186" s="24"/>
      <c r="AK186" s="24"/>
      <c r="AL186" s="24"/>
      <c r="AM186" s="24"/>
      <c r="AN186" s="24"/>
      <c r="AO186" s="24"/>
      <c r="AP186" s="24"/>
      <c r="AQ186" s="24"/>
      <c r="AR186" s="24"/>
      <c r="AS186" s="24"/>
      <c r="AT186" s="24"/>
    </row>
    <row r="187" spans="1:46" ht="15.75" customHeight="1">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c r="AE187" s="24"/>
      <c r="AF187" s="24"/>
      <c r="AG187" s="24"/>
      <c r="AH187" s="24"/>
      <c r="AI187" s="24"/>
      <c r="AJ187" s="24"/>
      <c r="AK187" s="24"/>
      <c r="AL187" s="24"/>
      <c r="AM187" s="24"/>
      <c r="AN187" s="24"/>
      <c r="AO187" s="24"/>
      <c r="AP187" s="24"/>
      <c r="AQ187" s="24"/>
      <c r="AR187" s="24"/>
      <c r="AS187" s="24"/>
      <c r="AT187" s="24"/>
    </row>
    <row r="188" spans="1:46" ht="15.75" customHeight="1">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c r="AE188" s="24"/>
      <c r="AF188" s="24"/>
      <c r="AG188" s="24"/>
      <c r="AH188" s="24"/>
      <c r="AI188" s="24"/>
      <c r="AJ188" s="24"/>
      <c r="AK188" s="24"/>
      <c r="AL188" s="24"/>
      <c r="AM188" s="24"/>
      <c r="AN188" s="24"/>
      <c r="AO188" s="24"/>
      <c r="AP188" s="24"/>
      <c r="AQ188" s="24"/>
      <c r="AR188" s="24"/>
      <c r="AS188" s="24"/>
      <c r="AT188" s="24"/>
    </row>
    <row r="189" spans="1:46" ht="15.75" customHeight="1">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c r="AE189" s="24"/>
      <c r="AF189" s="24"/>
      <c r="AG189" s="24"/>
      <c r="AH189" s="24"/>
      <c r="AI189" s="24"/>
      <c r="AJ189" s="24"/>
      <c r="AK189" s="24"/>
      <c r="AL189" s="24"/>
      <c r="AM189" s="24"/>
      <c r="AN189" s="24"/>
      <c r="AO189" s="24"/>
      <c r="AP189" s="24"/>
      <c r="AQ189" s="24"/>
      <c r="AR189" s="24"/>
      <c r="AS189" s="24"/>
      <c r="AT189" s="24"/>
    </row>
    <row r="190" spans="1:46" ht="15.75" customHeight="1">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c r="AF190" s="24"/>
      <c r="AG190" s="24"/>
      <c r="AH190" s="24"/>
      <c r="AI190" s="24"/>
      <c r="AJ190" s="24"/>
      <c r="AK190" s="24"/>
      <c r="AL190" s="24"/>
      <c r="AM190" s="24"/>
      <c r="AN190" s="24"/>
      <c r="AO190" s="24"/>
      <c r="AP190" s="24"/>
      <c r="AQ190" s="24"/>
      <c r="AR190" s="24"/>
      <c r="AS190" s="24"/>
      <c r="AT190" s="24"/>
    </row>
    <row r="191" spans="1:46" ht="15.75" customHeight="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c r="AE191" s="24"/>
      <c r="AF191" s="24"/>
      <c r="AG191" s="24"/>
      <c r="AH191" s="24"/>
      <c r="AI191" s="24"/>
      <c r="AJ191" s="24"/>
      <c r="AK191" s="24"/>
      <c r="AL191" s="24"/>
      <c r="AM191" s="24"/>
      <c r="AN191" s="24"/>
      <c r="AO191" s="24"/>
      <c r="AP191" s="24"/>
      <c r="AQ191" s="24"/>
      <c r="AR191" s="24"/>
      <c r="AS191" s="24"/>
      <c r="AT191" s="24"/>
    </row>
    <row r="192" spans="1:46" ht="15.75" customHeight="1">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c r="AE192" s="24"/>
      <c r="AF192" s="24"/>
      <c r="AG192" s="24"/>
      <c r="AH192" s="24"/>
      <c r="AI192" s="24"/>
      <c r="AJ192" s="24"/>
      <c r="AK192" s="24"/>
      <c r="AL192" s="24"/>
      <c r="AM192" s="24"/>
      <c r="AN192" s="24"/>
      <c r="AO192" s="24"/>
      <c r="AP192" s="24"/>
      <c r="AQ192" s="24"/>
      <c r="AR192" s="24"/>
      <c r="AS192" s="24"/>
      <c r="AT192" s="24"/>
    </row>
    <row r="193" spans="1:46" ht="15.75" customHeight="1">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c r="AE193" s="24"/>
      <c r="AF193" s="24"/>
      <c r="AG193" s="24"/>
      <c r="AH193" s="24"/>
      <c r="AI193" s="24"/>
      <c r="AJ193" s="24"/>
      <c r="AK193" s="24"/>
      <c r="AL193" s="24"/>
      <c r="AM193" s="24"/>
      <c r="AN193" s="24"/>
      <c r="AO193" s="24"/>
      <c r="AP193" s="24"/>
      <c r="AQ193" s="24"/>
      <c r="AR193" s="24"/>
      <c r="AS193" s="24"/>
      <c r="AT193" s="24"/>
    </row>
    <row r="194" spans="1:46" ht="15.75" customHeight="1">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c r="AE194" s="24"/>
      <c r="AF194" s="24"/>
      <c r="AG194" s="24"/>
      <c r="AH194" s="24"/>
      <c r="AI194" s="24"/>
      <c r="AJ194" s="24"/>
      <c r="AK194" s="24"/>
      <c r="AL194" s="24"/>
      <c r="AM194" s="24"/>
      <c r="AN194" s="24"/>
      <c r="AO194" s="24"/>
      <c r="AP194" s="24"/>
      <c r="AQ194" s="24"/>
      <c r="AR194" s="24"/>
      <c r="AS194" s="24"/>
      <c r="AT194" s="24"/>
    </row>
    <row r="195" spans="1:46" ht="15.75" customHeight="1">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c r="AE195" s="24"/>
      <c r="AF195" s="24"/>
      <c r="AG195" s="24"/>
      <c r="AH195" s="24"/>
      <c r="AI195" s="24"/>
      <c r="AJ195" s="24"/>
      <c r="AK195" s="24"/>
      <c r="AL195" s="24"/>
      <c r="AM195" s="24"/>
      <c r="AN195" s="24"/>
      <c r="AO195" s="24"/>
      <c r="AP195" s="24"/>
      <c r="AQ195" s="24"/>
      <c r="AR195" s="24"/>
      <c r="AS195" s="24"/>
      <c r="AT195" s="24"/>
    </row>
    <row r="196" spans="1:46" ht="15.75" customHeight="1">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c r="AE196" s="24"/>
      <c r="AF196" s="24"/>
      <c r="AG196" s="24"/>
      <c r="AH196" s="24"/>
      <c r="AI196" s="24"/>
      <c r="AJ196" s="24"/>
      <c r="AK196" s="24"/>
      <c r="AL196" s="24"/>
      <c r="AM196" s="24"/>
      <c r="AN196" s="24"/>
      <c r="AO196" s="24"/>
      <c r="AP196" s="24"/>
      <c r="AQ196" s="24"/>
      <c r="AR196" s="24"/>
      <c r="AS196" s="24"/>
      <c r="AT196" s="24"/>
    </row>
    <row r="197" spans="1:46" ht="15.75" customHeight="1">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c r="AE197" s="24"/>
      <c r="AF197" s="24"/>
      <c r="AG197" s="24"/>
      <c r="AH197" s="24"/>
      <c r="AI197" s="24"/>
      <c r="AJ197" s="24"/>
      <c r="AK197" s="24"/>
      <c r="AL197" s="24"/>
      <c r="AM197" s="24"/>
      <c r="AN197" s="24"/>
      <c r="AO197" s="24"/>
      <c r="AP197" s="24"/>
      <c r="AQ197" s="24"/>
      <c r="AR197" s="24"/>
      <c r="AS197" s="24"/>
      <c r="AT197" s="24"/>
    </row>
    <row r="198" spans="1:46" ht="15.75" customHeight="1">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c r="AK198" s="24"/>
      <c r="AL198" s="24"/>
      <c r="AM198" s="24"/>
      <c r="AN198" s="24"/>
      <c r="AO198" s="24"/>
      <c r="AP198" s="24"/>
      <c r="AQ198" s="24"/>
      <c r="AR198" s="24"/>
      <c r="AS198" s="24"/>
      <c r="AT198" s="24"/>
    </row>
    <row r="199" spans="1:46" ht="15.75" customHeight="1">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c r="AG199" s="24"/>
      <c r="AH199" s="24"/>
      <c r="AI199" s="24"/>
      <c r="AJ199" s="24"/>
      <c r="AK199" s="24"/>
      <c r="AL199" s="24"/>
      <c r="AM199" s="24"/>
      <c r="AN199" s="24"/>
      <c r="AO199" s="24"/>
      <c r="AP199" s="24"/>
      <c r="AQ199" s="24"/>
      <c r="AR199" s="24"/>
      <c r="AS199" s="24"/>
      <c r="AT199" s="24"/>
    </row>
    <row r="200" spans="1:46" ht="15.75" customHeight="1">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c r="AG200" s="24"/>
      <c r="AH200" s="24"/>
      <c r="AI200" s="24"/>
      <c r="AJ200" s="24"/>
      <c r="AK200" s="24"/>
      <c r="AL200" s="24"/>
      <c r="AM200" s="24"/>
      <c r="AN200" s="24"/>
      <c r="AO200" s="24"/>
      <c r="AP200" s="24"/>
      <c r="AQ200" s="24"/>
      <c r="AR200" s="24"/>
      <c r="AS200" s="24"/>
      <c r="AT200" s="24"/>
    </row>
    <row r="201" spans="1:46" ht="15.75" customHeight="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c r="AE201" s="24"/>
      <c r="AF201" s="24"/>
      <c r="AG201" s="24"/>
      <c r="AH201" s="24"/>
      <c r="AI201" s="24"/>
      <c r="AJ201" s="24"/>
      <c r="AK201" s="24"/>
      <c r="AL201" s="24"/>
      <c r="AM201" s="24"/>
      <c r="AN201" s="24"/>
      <c r="AO201" s="24"/>
      <c r="AP201" s="24"/>
      <c r="AQ201" s="24"/>
      <c r="AR201" s="24"/>
      <c r="AS201" s="24"/>
      <c r="AT201" s="24"/>
    </row>
    <row r="202" spans="1:46" ht="15.75" customHeight="1">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c r="AK202" s="24"/>
      <c r="AL202" s="24"/>
      <c r="AM202" s="24"/>
      <c r="AN202" s="24"/>
      <c r="AO202" s="24"/>
      <c r="AP202" s="24"/>
      <c r="AQ202" s="24"/>
      <c r="AR202" s="24"/>
      <c r="AS202" s="24"/>
      <c r="AT202" s="24"/>
    </row>
    <row r="203" spans="1:46" ht="15.75" customHeight="1">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c r="AE203" s="24"/>
      <c r="AF203" s="24"/>
      <c r="AG203" s="24"/>
      <c r="AH203" s="24"/>
      <c r="AI203" s="24"/>
      <c r="AJ203" s="24"/>
      <c r="AK203" s="24"/>
      <c r="AL203" s="24"/>
      <c r="AM203" s="24"/>
      <c r="AN203" s="24"/>
      <c r="AO203" s="24"/>
      <c r="AP203" s="24"/>
      <c r="AQ203" s="24"/>
      <c r="AR203" s="24"/>
      <c r="AS203" s="24"/>
      <c r="AT203" s="24"/>
    </row>
    <row r="204" spans="1:46" ht="15.75" customHeight="1">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c r="AE204" s="24"/>
      <c r="AF204" s="24"/>
      <c r="AG204" s="24"/>
      <c r="AH204" s="24"/>
      <c r="AI204" s="24"/>
      <c r="AJ204" s="24"/>
      <c r="AK204" s="24"/>
      <c r="AL204" s="24"/>
      <c r="AM204" s="24"/>
      <c r="AN204" s="24"/>
      <c r="AO204" s="24"/>
      <c r="AP204" s="24"/>
      <c r="AQ204" s="24"/>
      <c r="AR204" s="24"/>
      <c r="AS204" s="24"/>
      <c r="AT204" s="24"/>
    </row>
    <row r="205" spans="1:46" ht="15.75" customHeight="1">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c r="AE205" s="24"/>
      <c r="AF205" s="24"/>
      <c r="AG205" s="24"/>
      <c r="AH205" s="24"/>
      <c r="AI205" s="24"/>
      <c r="AJ205" s="24"/>
      <c r="AK205" s="24"/>
      <c r="AL205" s="24"/>
      <c r="AM205" s="24"/>
      <c r="AN205" s="24"/>
      <c r="AO205" s="24"/>
      <c r="AP205" s="24"/>
      <c r="AQ205" s="24"/>
      <c r="AR205" s="24"/>
      <c r="AS205" s="24"/>
      <c r="AT205" s="24"/>
    </row>
    <row r="206" spans="1:46" ht="15.75" customHeight="1">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c r="AE206" s="24"/>
      <c r="AF206" s="24"/>
      <c r="AG206" s="24"/>
      <c r="AH206" s="24"/>
      <c r="AI206" s="24"/>
      <c r="AJ206" s="24"/>
      <c r="AK206" s="24"/>
      <c r="AL206" s="24"/>
      <c r="AM206" s="24"/>
      <c r="AN206" s="24"/>
      <c r="AO206" s="24"/>
      <c r="AP206" s="24"/>
      <c r="AQ206" s="24"/>
      <c r="AR206" s="24"/>
      <c r="AS206" s="24"/>
      <c r="AT206" s="24"/>
    </row>
    <row r="207" spans="1:46" ht="15.75" customHeight="1">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c r="AE207" s="24"/>
      <c r="AF207" s="24"/>
      <c r="AG207" s="24"/>
      <c r="AH207" s="24"/>
      <c r="AI207" s="24"/>
      <c r="AJ207" s="24"/>
      <c r="AK207" s="24"/>
      <c r="AL207" s="24"/>
      <c r="AM207" s="24"/>
      <c r="AN207" s="24"/>
      <c r="AO207" s="24"/>
      <c r="AP207" s="24"/>
      <c r="AQ207" s="24"/>
      <c r="AR207" s="24"/>
      <c r="AS207" s="24"/>
      <c r="AT207" s="24"/>
    </row>
    <row r="208" spans="1:46" ht="15.75" customHeight="1">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24"/>
      <c r="AL208" s="24"/>
      <c r="AM208" s="24"/>
      <c r="AN208" s="24"/>
      <c r="AO208" s="24"/>
      <c r="AP208" s="24"/>
      <c r="AQ208" s="24"/>
      <c r="AR208" s="24"/>
      <c r="AS208" s="24"/>
      <c r="AT208" s="24"/>
    </row>
    <row r="209" spans="1:46" ht="15.75" customHeight="1">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c r="AE209" s="24"/>
      <c r="AF209" s="24"/>
      <c r="AG209" s="24"/>
      <c r="AH209" s="24"/>
      <c r="AI209" s="24"/>
      <c r="AJ209" s="24"/>
      <c r="AK209" s="24"/>
      <c r="AL209" s="24"/>
      <c r="AM209" s="24"/>
      <c r="AN209" s="24"/>
      <c r="AO209" s="24"/>
      <c r="AP209" s="24"/>
      <c r="AQ209" s="24"/>
      <c r="AR209" s="24"/>
      <c r="AS209" s="24"/>
      <c r="AT209" s="24"/>
    </row>
    <row r="210" spans="1:46" ht="15.75" customHeight="1">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24"/>
      <c r="AK210" s="24"/>
      <c r="AL210" s="24"/>
      <c r="AM210" s="24"/>
      <c r="AN210" s="24"/>
      <c r="AO210" s="24"/>
      <c r="AP210" s="24"/>
      <c r="AQ210" s="24"/>
      <c r="AR210" s="24"/>
      <c r="AS210" s="24"/>
      <c r="AT210" s="24"/>
    </row>
    <row r="211" spans="1:46" ht="15.75" customHeight="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c r="AE211" s="24"/>
      <c r="AF211" s="24"/>
      <c r="AG211" s="24"/>
      <c r="AH211" s="24"/>
      <c r="AI211" s="24"/>
      <c r="AJ211" s="24"/>
      <c r="AK211" s="24"/>
      <c r="AL211" s="24"/>
      <c r="AM211" s="24"/>
      <c r="AN211" s="24"/>
      <c r="AO211" s="24"/>
      <c r="AP211" s="24"/>
      <c r="AQ211" s="24"/>
      <c r="AR211" s="24"/>
      <c r="AS211" s="24"/>
      <c r="AT211" s="24"/>
    </row>
    <row r="212" spans="1:46" ht="15.75" customHeight="1">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c r="AE212" s="24"/>
      <c r="AF212" s="24"/>
      <c r="AG212" s="24"/>
      <c r="AH212" s="24"/>
      <c r="AI212" s="24"/>
      <c r="AJ212" s="24"/>
      <c r="AK212" s="24"/>
      <c r="AL212" s="24"/>
      <c r="AM212" s="24"/>
      <c r="AN212" s="24"/>
      <c r="AO212" s="24"/>
      <c r="AP212" s="24"/>
      <c r="AQ212" s="24"/>
      <c r="AR212" s="24"/>
      <c r="AS212" s="24"/>
      <c r="AT212" s="24"/>
    </row>
    <row r="213" spans="1:46" ht="15.75" customHeight="1">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c r="AE213" s="24"/>
      <c r="AF213" s="24"/>
      <c r="AG213" s="24"/>
      <c r="AH213" s="24"/>
      <c r="AI213" s="24"/>
      <c r="AJ213" s="24"/>
      <c r="AK213" s="24"/>
      <c r="AL213" s="24"/>
      <c r="AM213" s="24"/>
      <c r="AN213" s="24"/>
      <c r="AO213" s="24"/>
      <c r="AP213" s="24"/>
      <c r="AQ213" s="24"/>
      <c r="AR213" s="24"/>
      <c r="AS213" s="24"/>
      <c r="AT213" s="24"/>
    </row>
    <row r="214" spans="1:46" ht="15.75" customHeight="1">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24"/>
      <c r="AM214" s="24"/>
      <c r="AN214" s="24"/>
      <c r="AO214" s="24"/>
      <c r="AP214" s="24"/>
      <c r="AQ214" s="24"/>
      <c r="AR214" s="24"/>
      <c r="AS214" s="24"/>
      <c r="AT214" s="24"/>
    </row>
    <row r="215" spans="1:46" ht="15.75" customHeight="1">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c r="AE215" s="24"/>
      <c r="AF215" s="24"/>
      <c r="AG215" s="24"/>
      <c r="AH215" s="24"/>
      <c r="AI215" s="24"/>
      <c r="AJ215" s="24"/>
      <c r="AK215" s="24"/>
      <c r="AL215" s="24"/>
      <c r="AM215" s="24"/>
      <c r="AN215" s="24"/>
      <c r="AO215" s="24"/>
      <c r="AP215" s="24"/>
      <c r="AQ215" s="24"/>
      <c r="AR215" s="24"/>
      <c r="AS215" s="24"/>
      <c r="AT215" s="24"/>
    </row>
    <row r="216" spans="1:46" ht="15.75" customHeight="1">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24"/>
      <c r="AM216" s="24"/>
      <c r="AN216" s="24"/>
      <c r="AO216" s="24"/>
      <c r="AP216" s="24"/>
      <c r="AQ216" s="24"/>
      <c r="AR216" s="24"/>
      <c r="AS216" s="24"/>
      <c r="AT216" s="24"/>
    </row>
    <row r="217" spans="1:46" ht="15.75" customHeight="1">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24"/>
      <c r="AL217" s="24"/>
      <c r="AM217" s="24"/>
      <c r="AN217" s="24"/>
      <c r="AO217" s="24"/>
      <c r="AP217" s="24"/>
      <c r="AQ217" s="24"/>
      <c r="AR217" s="24"/>
      <c r="AS217" s="24"/>
      <c r="AT217" s="24"/>
    </row>
    <row r="218" spans="1:46" ht="15.75" customHeight="1">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c r="AE218" s="24"/>
      <c r="AF218" s="24"/>
      <c r="AG218" s="24"/>
      <c r="AH218" s="24"/>
      <c r="AI218" s="24"/>
      <c r="AJ218" s="24"/>
      <c r="AK218" s="24"/>
      <c r="AL218" s="24"/>
      <c r="AM218" s="24"/>
      <c r="AN218" s="24"/>
      <c r="AO218" s="24"/>
      <c r="AP218" s="24"/>
      <c r="AQ218" s="24"/>
      <c r="AR218" s="24"/>
      <c r="AS218" s="24"/>
      <c r="AT218" s="24"/>
    </row>
    <row r="219" spans="1:46" ht="15.75" customHeight="1">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c r="AE219" s="24"/>
      <c r="AF219" s="24"/>
      <c r="AG219" s="24"/>
      <c r="AH219" s="24"/>
      <c r="AI219" s="24"/>
      <c r="AJ219" s="24"/>
      <c r="AK219" s="24"/>
      <c r="AL219" s="24"/>
      <c r="AM219" s="24"/>
      <c r="AN219" s="24"/>
      <c r="AO219" s="24"/>
      <c r="AP219" s="24"/>
      <c r="AQ219" s="24"/>
      <c r="AR219" s="24"/>
      <c r="AS219" s="24"/>
      <c r="AT219" s="24"/>
    </row>
    <row r="220" spans="1:46" ht="15.75" customHeight="1">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4"/>
      <c r="AM220" s="24"/>
      <c r="AN220" s="24"/>
      <c r="AO220" s="24"/>
      <c r="AP220" s="24"/>
      <c r="AQ220" s="24"/>
      <c r="AR220" s="24"/>
      <c r="AS220" s="24"/>
      <c r="AT220" s="24"/>
    </row>
    <row r="221" spans="1:46" ht="15.75" customHeight="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c r="AE221" s="24"/>
      <c r="AF221" s="24"/>
      <c r="AG221" s="24"/>
      <c r="AH221" s="24"/>
      <c r="AI221" s="24"/>
      <c r="AJ221" s="24"/>
      <c r="AK221" s="24"/>
      <c r="AL221" s="24"/>
      <c r="AM221" s="24"/>
      <c r="AN221" s="24"/>
      <c r="AO221" s="24"/>
      <c r="AP221" s="24"/>
      <c r="AQ221" s="24"/>
      <c r="AR221" s="24"/>
      <c r="AS221" s="24"/>
      <c r="AT221" s="24"/>
    </row>
    <row r="222" spans="1:46" ht="15.75" customHeight="1">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c r="AN222" s="24"/>
      <c r="AO222" s="24"/>
      <c r="AP222" s="24"/>
      <c r="AQ222" s="24"/>
      <c r="AR222" s="24"/>
      <c r="AS222" s="24"/>
      <c r="AT222" s="24"/>
    </row>
    <row r="223" spans="1:46" ht="15.75" customHeight="1">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c r="AE223" s="24"/>
      <c r="AF223" s="24"/>
      <c r="AG223" s="24"/>
      <c r="AH223" s="24"/>
      <c r="AI223" s="24"/>
      <c r="AJ223" s="24"/>
      <c r="AK223" s="24"/>
      <c r="AL223" s="24"/>
      <c r="AM223" s="24"/>
      <c r="AN223" s="24"/>
      <c r="AO223" s="24"/>
      <c r="AP223" s="24"/>
      <c r="AQ223" s="24"/>
      <c r="AR223" s="24"/>
      <c r="AS223" s="24"/>
      <c r="AT223" s="24"/>
    </row>
    <row r="224" spans="1:46" ht="15.75" customHeight="1">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24"/>
      <c r="AM224" s="24"/>
      <c r="AN224" s="24"/>
      <c r="AO224" s="24"/>
      <c r="AP224" s="24"/>
      <c r="AQ224" s="24"/>
      <c r="AR224" s="24"/>
      <c r="AS224" s="24"/>
      <c r="AT224" s="24"/>
    </row>
    <row r="225" spans="1:46" ht="15.75" customHeight="1">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c r="AK225" s="24"/>
      <c r="AL225" s="24"/>
      <c r="AM225" s="24"/>
      <c r="AN225" s="24"/>
      <c r="AO225" s="24"/>
      <c r="AP225" s="24"/>
      <c r="AQ225" s="24"/>
      <c r="AR225" s="24"/>
      <c r="AS225" s="24"/>
      <c r="AT225" s="24"/>
    </row>
    <row r="226" spans="1:46" ht="15.75" customHeight="1">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c r="AE226" s="24"/>
      <c r="AF226" s="24"/>
      <c r="AG226" s="24"/>
      <c r="AH226" s="24"/>
      <c r="AI226" s="24"/>
      <c r="AJ226" s="24"/>
      <c r="AK226" s="24"/>
      <c r="AL226" s="24"/>
      <c r="AM226" s="24"/>
      <c r="AN226" s="24"/>
      <c r="AO226" s="24"/>
      <c r="AP226" s="24"/>
      <c r="AQ226" s="24"/>
      <c r="AR226" s="24"/>
      <c r="AS226" s="24"/>
      <c r="AT226" s="24"/>
    </row>
    <row r="227" spans="1:46" ht="15.75" customHeight="1">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c r="AE227" s="24"/>
      <c r="AF227" s="24"/>
      <c r="AG227" s="24"/>
      <c r="AH227" s="24"/>
      <c r="AI227" s="24"/>
      <c r="AJ227" s="24"/>
      <c r="AK227" s="24"/>
      <c r="AL227" s="24"/>
      <c r="AM227" s="24"/>
      <c r="AN227" s="24"/>
      <c r="AO227" s="24"/>
      <c r="AP227" s="24"/>
      <c r="AQ227" s="24"/>
      <c r="AR227" s="24"/>
      <c r="AS227" s="24"/>
      <c r="AT227" s="24"/>
    </row>
    <row r="228" spans="1:46" ht="15.75" customHeight="1">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c r="AK228" s="24"/>
      <c r="AL228" s="24"/>
      <c r="AM228" s="24"/>
      <c r="AN228" s="24"/>
      <c r="AO228" s="24"/>
      <c r="AP228" s="24"/>
      <c r="AQ228" s="24"/>
      <c r="AR228" s="24"/>
      <c r="AS228" s="24"/>
      <c r="AT228" s="24"/>
    </row>
    <row r="229" spans="1:46" ht="15.75" customHeight="1">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c r="AE229" s="24"/>
      <c r="AF229" s="24"/>
      <c r="AG229" s="24"/>
      <c r="AH229" s="24"/>
      <c r="AI229" s="24"/>
      <c r="AJ229" s="24"/>
      <c r="AK229" s="24"/>
      <c r="AL229" s="24"/>
      <c r="AM229" s="24"/>
      <c r="AN229" s="24"/>
      <c r="AO229" s="24"/>
      <c r="AP229" s="24"/>
      <c r="AQ229" s="24"/>
      <c r="AR229" s="24"/>
      <c r="AS229" s="24"/>
      <c r="AT229" s="24"/>
    </row>
    <row r="230" spans="1:46" ht="15.75" customHeight="1">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24"/>
      <c r="AM230" s="24"/>
      <c r="AN230" s="24"/>
      <c r="AO230" s="24"/>
      <c r="AP230" s="24"/>
      <c r="AQ230" s="24"/>
      <c r="AR230" s="24"/>
      <c r="AS230" s="24"/>
      <c r="AT230" s="24"/>
    </row>
    <row r="231" spans="1:46" ht="15.75" customHeight="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c r="AE231" s="24"/>
      <c r="AF231" s="24"/>
      <c r="AG231" s="24"/>
      <c r="AH231" s="24"/>
      <c r="AI231" s="24"/>
      <c r="AJ231" s="24"/>
      <c r="AK231" s="24"/>
      <c r="AL231" s="24"/>
      <c r="AM231" s="24"/>
      <c r="AN231" s="24"/>
      <c r="AO231" s="24"/>
      <c r="AP231" s="24"/>
      <c r="AQ231" s="24"/>
      <c r="AR231" s="24"/>
      <c r="AS231" s="24"/>
      <c r="AT231" s="24"/>
    </row>
    <row r="232" spans="1:46" ht="15.75" customHeight="1">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c r="AK232" s="24"/>
      <c r="AL232" s="24"/>
      <c r="AM232" s="24"/>
      <c r="AN232" s="24"/>
      <c r="AO232" s="24"/>
      <c r="AP232" s="24"/>
      <c r="AQ232" s="24"/>
      <c r="AR232" s="24"/>
      <c r="AS232" s="24"/>
      <c r="AT232" s="24"/>
    </row>
    <row r="233" spans="1:46" ht="15.75" customHeight="1">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c r="AE233" s="24"/>
      <c r="AF233" s="24"/>
      <c r="AG233" s="24"/>
      <c r="AH233" s="24"/>
      <c r="AI233" s="24"/>
      <c r="AJ233" s="24"/>
      <c r="AK233" s="24"/>
      <c r="AL233" s="24"/>
      <c r="AM233" s="24"/>
      <c r="AN233" s="24"/>
      <c r="AO233" s="24"/>
      <c r="AP233" s="24"/>
      <c r="AQ233" s="24"/>
      <c r="AR233" s="24"/>
      <c r="AS233" s="24"/>
      <c r="AT233" s="24"/>
    </row>
    <row r="234" spans="1:46" ht="15.75" customHeight="1">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c r="AE234" s="24"/>
      <c r="AF234" s="24"/>
      <c r="AG234" s="24"/>
      <c r="AH234" s="24"/>
      <c r="AI234" s="24"/>
      <c r="AJ234" s="24"/>
      <c r="AK234" s="24"/>
      <c r="AL234" s="24"/>
      <c r="AM234" s="24"/>
      <c r="AN234" s="24"/>
      <c r="AO234" s="24"/>
      <c r="AP234" s="24"/>
      <c r="AQ234" s="24"/>
      <c r="AR234" s="24"/>
      <c r="AS234" s="24"/>
      <c r="AT234" s="24"/>
    </row>
    <row r="235" spans="1:46" ht="15.75" customHeight="1">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c r="AE235" s="24"/>
      <c r="AF235" s="24"/>
      <c r="AG235" s="24"/>
      <c r="AH235" s="24"/>
      <c r="AI235" s="24"/>
      <c r="AJ235" s="24"/>
      <c r="AK235" s="24"/>
      <c r="AL235" s="24"/>
      <c r="AM235" s="24"/>
      <c r="AN235" s="24"/>
      <c r="AO235" s="24"/>
      <c r="AP235" s="24"/>
      <c r="AQ235" s="24"/>
      <c r="AR235" s="24"/>
      <c r="AS235" s="24"/>
      <c r="AT235" s="24"/>
    </row>
    <row r="236" spans="1:46" ht="15.75" customHeight="1">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c r="AK236" s="24"/>
      <c r="AL236" s="24"/>
      <c r="AM236" s="24"/>
      <c r="AN236" s="24"/>
      <c r="AO236" s="24"/>
      <c r="AP236" s="24"/>
      <c r="AQ236" s="24"/>
      <c r="AR236" s="24"/>
      <c r="AS236" s="24"/>
      <c r="AT236" s="24"/>
    </row>
    <row r="237" spans="1:46" ht="15.75" customHeight="1">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c r="AE237" s="24"/>
      <c r="AF237" s="24"/>
      <c r="AG237" s="24"/>
      <c r="AH237" s="24"/>
      <c r="AI237" s="24"/>
      <c r="AJ237" s="24"/>
      <c r="AK237" s="24"/>
      <c r="AL237" s="24"/>
      <c r="AM237" s="24"/>
      <c r="AN237" s="24"/>
      <c r="AO237" s="24"/>
      <c r="AP237" s="24"/>
      <c r="AQ237" s="24"/>
      <c r="AR237" s="24"/>
      <c r="AS237" s="24"/>
      <c r="AT237" s="24"/>
    </row>
    <row r="238" spans="1:46" ht="15.75" customHeight="1">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c r="AE238" s="24"/>
      <c r="AF238" s="24"/>
      <c r="AG238" s="24"/>
      <c r="AH238" s="24"/>
      <c r="AI238" s="24"/>
      <c r="AJ238" s="24"/>
      <c r="AK238" s="24"/>
      <c r="AL238" s="24"/>
      <c r="AM238" s="24"/>
      <c r="AN238" s="24"/>
      <c r="AO238" s="24"/>
      <c r="AP238" s="24"/>
      <c r="AQ238" s="24"/>
      <c r="AR238" s="24"/>
      <c r="AS238" s="24"/>
      <c r="AT238" s="24"/>
    </row>
    <row r="239" spans="1:46" ht="15.75" customHeight="1">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c r="AK239" s="24"/>
      <c r="AL239" s="24"/>
      <c r="AM239" s="24"/>
      <c r="AN239" s="24"/>
      <c r="AO239" s="24"/>
      <c r="AP239" s="24"/>
      <c r="AQ239" s="24"/>
      <c r="AR239" s="24"/>
      <c r="AS239" s="24"/>
      <c r="AT239" s="24"/>
    </row>
    <row r="240" spans="1:46" ht="15.75" customHeight="1">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c r="AE240" s="24"/>
      <c r="AF240" s="24"/>
      <c r="AG240" s="24"/>
      <c r="AH240" s="24"/>
      <c r="AI240" s="24"/>
      <c r="AJ240" s="24"/>
      <c r="AK240" s="24"/>
      <c r="AL240" s="24"/>
      <c r="AM240" s="24"/>
      <c r="AN240" s="24"/>
      <c r="AO240" s="24"/>
      <c r="AP240" s="24"/>
      <c r="AQ240" s="24"/>
      <c r="AR240" s="24"/>
      <c r="AS240" s="24"/>
      <c r="AT240" s="24"/>
    </row>
    <row r="241" spans="1:46" ht="15.75" customHeight="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c r="AE241" s="24"/>
      <c r="AF241" s="24"/>
      <c r="AG241" s="24"/>
      <c r="AH241" s="24"/>
      <c r="AI241" s="24"/>
      <c r="AJ241" s="24"/>
      <c r="AK241" s="24"/>
      <c r="AL241" s="24"/>
      <c r="AM241" s="24"/>
      <c r="AN241" s="24"/>
      <c r="AO241" s="24"/>
      <c r="AP241" s="24"/>
      <c r="AQ241" s="24"/>
      <c r="AR241" s="24"/>
      <c r="AS241" s="24"/>
      <c r="AT241" s="24"/>
    </row>
    <row r="242" spans="1:46" ht="15.75" customHeight="1">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c r="AE242" s="24"/>
      <c r="AF242" s="24"/>
      <c r="AG242" s="24"/>
      <c r="AH242" s="24"/>
      <c r="AI242" s="24"/>
      <c r="AJ242" s="24"/>
      <c r="AK242" s="24"/>
      <c r="AL242" s="24"/>
      <c r="AM242" s="24"/>
      <c r="AN242" s="24"/>
      <c r="AO242" s="24"/>
      <c r="AP242" s="24"/>
      <c r="AQ242" s="24"/>
      <c r="AR242" s="24"/>
      <c r="AS242" s="24"/>
      <c r="AT242" s="24"/>
    </row>
    <row r="243" spans="1:46" ht="15.75" customHeight="1">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c r="AE243" s="24"/>
      <c r="AF243" s="24"/>
      <c r="AG243" s="24"/>
      <c r="AH243" s="24"/>
      <c r="AI243" s="24"/>
      <c r="AJ243" s="24"/>
      <c r="AK243" s="24"/>
      <c r="AL243" s="24"/>
      <c r="AM243" s="24"/>
      <c r="AN243" s="24"/>
      <c r="AO243" s="24"/>
      <c r="AP243" s="24"/>
      <c r="AQ243" s="24"/>
      <c r="AR243" s="24"/>
      <c r="AS243" s="24"/>
      <c r="AT243" s="24"/>
    </row>
    <row r="244" spans="1:46" ht="15.75" customHeight="1">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c r="AK244" s="24"/>
      <c r="AL244" s="24"/>
      <c r="AM244" s="24"/>
      <c r="AN244" s="24"/>
      <c r="AO244" s="24"/>
      <c r="AP244" s="24"/>
      <c r="AQ244" s="24"/>
      <c r="AR244" s="24"/>
      <c r="AS244" s="24"/>
      <c r="AT244" s="24"/>
    </row>
    <row r="245" spans="1:46" ht="15.75" customHeight="1">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c r="AE245" s="24"/>
      <c r="AF245" s="24"/>
      <c r="AG245" s="24"/>
      <c r="AH245" s="24"/>
      <c r="AI245" s="24"/>
      <c r="AJ245" s="24"/>
      <c r="AK245" s="24"/>
      <c r="AL245" s="24"/>
      <c r="AM245" s="24"/>
      <c r="AN245" s="24"/>
      <c r="AO245" s="24"/>
      <c r="AP245" s="24"/>
      <c r="AQ245" s="24"/>
      <c r="AR245" s="24"/>
      <c r="AS245" s="24"/>
      <c r="AT245" s="24"/>
    </row>
    <row r="246" spans="1:46" ht="15.75" customHeight="1">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c r="AE246" s="24"/>
      <c r="AF246" s="24"/>
      <c r="AG246" s="24"/>
      <c r="AH246" s="24"/>
      <c r="AI246" s="24"/>
      <c r="AJ246" s="24"/>
      <c r="AK246" s="24"/>
      <c r="AL246" s="24"/>
      <c r="AM246" s="24"/>
      <c r="AN246" s="24"/>
      <c r="AO246" s="24"/>
      <c r="AP246" s="24"/>
      <c r="AQ246" s="24"/>
      <c r="AR246" s="24"/>
      <c r="AS246" s="24"/>
      <c r="AT246" s="24"/>
    </row>
    <row r="247" spans="1:46" ht="15.75" customHeight="1">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c r="AE247" s="24"/>
      <c r="AF247" s="24"/>
      <c r="AG247" s="24"/>
      <c r="AH247" s="24"/>
      <c r="AI247" s="24"/>
      <c r="AJ247" s="24"/>
      <c r="AK247" s="24"/>
      <c r="AL247" s="24"/>
      <c r="AM247" s="24"/>
      <c r="AN247" s="24"/>
      <c r="AO247" s="24"/>
      <c r="AP247" s="24"/>
      <c r="AQ247" s="24"/>
      <c r="AR247" s="24"/>
      <c r="AS247" s="24"/>
      <c r="AT247" s="24"/>
    </row>
    <row r="248" spans="1:46" ht="15.75" customHeight="1">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4"/>
      <c r="AK248" s="24"/>
      <c r="AL248" s="24"/>
      <c r="AM248" s="24"/>
      <c r="AN248" s="24"/>
      <c r="AO248" s="24"/>
      <c r="AP248" s="24"/>
      <c r="AQ248" s="24"/>
      <c r="AR248" s="24"/>
      <c r="AS248" s="24"/>
      <c r="AT248" s="24"/>
    </row>
    <row r="249" spans="1:46" ht="15.75" customHeight="1">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c r="AE249" s="24"/>
      <c r="AF249" s="24"/>
      <c r="AG249" s="24"/>
      <c r="AH249" s="24"/>
      <c r="AI249" s="24"/>
      <c r="AJ249" s="24"/>
      <c r="AK249" s="24"/>
      <c r="AL249" s="24"/>
      <c r="AM249" s="24"/>
      <c r="AN249" s="24"/>
      <c r="AO249" s="24"/>
      <c r="AP249" s="24"/>
      <c r="AQ249" s="24"/>
      <c r="AR249" s="24"/>
      <c r="AS249" s="24"/>
      <c r="AT249" s="24"/>
    </row>
    <row r="250" spans="1:46" ht="15.75" customHeight="1">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c r="AK250" s="24"/>
      <c r="AL250" s="24"/>
      <c r="AM250" s="24"/>
      <c r="AN250" s="24"/>
      <c r="AO250" s="24"/>
      <c r="AP250" s="24"/>
      <c r="AQ250" s="24"/>
      <c r="AR250" s="24"/>
      <c r="AS250" s="24"/>
      <c r="AT250" s="24"/>
    </row>
    <row r="251" spans="1:46" ht="15.75" customHeight="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c r="AE251" s="24"/>
      <c r="AF251" s="24"/>
      <c r="AG251" s="24"/>
      <c r="AH251" s="24"/>
      <c r="AI251" s="24"/>
      <c r="AJ251" s="24"/>
      <c r="AK251" s="24"/>
      <c r="AL251" s="24"/>
      <c r="AM251" s="24"/>
      <c r="AN251" s="24"/>
      <c r="AO251" s="24"/>
      <c r="AP251" s="24"/>
      <c r="AQ251" s="24"/>
      <c r="AR251" s="24"/>
      <c r="AS251" s="24"/>
      <c r="AT251" s="24"/>
    </row>
    <row r="252" spans="1:46" ht="15.75" customHeight="1">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c r="AK252" s="24"/>
      <c r="AL252" s="24"/>
      <c r="AM252" s="24"/>
      <c r="AN252" s="24"/>
      <c r="AO252" s="24"/>
      <c r="AP252" s="24"/>
      <c r="AQ252" s="24"/>
      <c r="AR252" s="24"/>
      <c r="AS252" s="24"/>
      <c r="AT252" s="24"/>
    </row>
    <row r="253" spans="1:46" ht="15.75" customHeight="1">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c r="AE253" s="24"/>
      <c r="AF253" s="24"/>
      <c r="AG253" s="24"/>
      <c r="AH253" s="24"/>
      <c r="AI253" s="24"/>
      <c r="AJ253" s="24"/>
      <c r="AK253" s="24"/>
      <c r="AL253" s="24"/>
      <c r="AM253" s="24"/>
      <c r="AN253" s="24"/>
      <c r="AO253" s="24"/>
      <c r="AP253" s="24"/>
      <c r="AQ253" s="24"/>
      <c r="AR253" s="24"/>
      <c r="AS253" s="24"/>
      <c r="AT253" s="24"/>
    </row>
    <row r="254" spans="1:46" ht="15.75" customHeight="1">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4"/>
      <c r="AK254" s="24"/>
      <c r="AL254" s="24"/>
      <c r="AM254" s="24"/>
      <c r="AN254" s="24"/>
      <c r="AO254" s="24"/>
      <c r="AP254" s="24"/>
      <c r="AQ254" s="24"/>
      <c r="AR254" s="24"/>
      <c r="AS254" s="24"/>
      <c r="AT254" s="24"/>
    </row>
    <row r="255" spans="1:46" ht="15.75" customHeight="1">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c r="AE255" s="24"/>
      <c r="AF255" s="24"/>
      <c r="AG255" s="24"/>
      <c r="AH255" s="24"/>
      <c r="AI255" s="24"/>
      <c r="AJ255" s="24"/>
      <c r="AK255" s="24"/>
      <c r="AL255" s="24"/>
      <c r="AM255" s="24"/>
      <c r="AN255" s="24"/>
      <c r="AO255" s="24"/>
      <c r="AP255" s="24"/>
      <c r="AQ255" s="24"/>
      <c r="AR255" s="24"/>
      <c r="AS255" s="24"/>
      <c r="AT255" s="24"/>
    </row>
    <row r="256" spans="1:46" ht="15.75" customHeight="1">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c r="AK256" s="24"/>
      <c r="AL256" s="24"/>
      <c r="AM256" s="24"/>
      <c r="AN256" s="24"/>
      <c r="AO256" s="24"/>
      <c r="AP256" s="24"/>
      <c r="AQ256" s="24"/>
      <c r="AR256" s="24"/>
      <c r="AS256" s="24"/>
      <c r="AT256" s="24"/>
    </row>
    <row r="257" spans="1:46" ht="15.75" customHeight="1">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c r="AK257" s="24"/>
      <c r="AL257" s="24"/>
      <c r="AM257" s="24"/>
      <c r="AN257" s="24"/>
      <c r="AO257" s="24"/>
      <c r="AP257" s="24"/>
      <c r="AQ257" s="24"/>
      <c r="AR257" s="24"/>
      <c r="AS257" s="24"/>
      <c r="AT257" s="24"/>
    </row>
    <row r="258" spans="1:46" ht="15.75" customHeight="1">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c r="AE258" s="24"/>
      <c r="AF258" s="24"/>
      <c r="AG258" s="24"/>
      <c r="AH258" s="24"/>
      <c r="AI258" s="24"/>
      <c r="AJ258" s="24"/>
      <c r="AK258" s="24"/>
      <c r="AL258" s="24"/>
      <c r="AM258" s="24"/>
      <c r="AN258" s="24"/>
      <c r="AO258" s="24"/>
      <c r="AP258" s="24"/>
      <c r="AQ258" s="24"/>
      <c r="AR258" s="24"/>
      <c r="AS258" s="24"/>
      <c r="AT258" s="24"/>
    </row>
    <row r="259" spans="1:46" ht="15.75" customHeight="1">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4"/>
      <c r="AK259" s="24"/>
      <c r="AL259" s="24"/>
      <c r="AM259" s="24"/>
      <c r="AN259" s="24"/>
      <c r="AO259" s="24"/>
      <c r="AP259" s="24"/>
      <c r="AQ259" s="24"/>
      <c r="AR259" s="24"/>
      <c r="AS259" s="24"/>
      <c r="AT259" s="24"/>
    </row>
    <row r="260" spans="1:46" ht="15.75" customHeight="1">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c r="AK260" s="24"/>
      <c r="AL260" s="24"/>
      <c r="AM260" s="24"/>
      <c r="AN260" s="24"/>
      <c r="AO260" s="24"/>
      <c r="AP260" s="24"/>
      <c r="AQ260" s="24"/>
      <c r="AR260" s="24"/>
      <c r="AS260" s="24"/>
      <c r="AT260" s="24"/>
    </row>
    <row r="261" spans="1:46" ht="15.75" customHeight="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c r="AE261" s="24"/>
      <c r="AF261" s="24"/>
      <c r="AG261" s="24"/>
      <c r="AH261" s="24"/>
      <c r="AI261" s="24"/>
      <c r="AJ261" s="24"/>
      <c r="AK261" s="24"/>
      <c r="AL261" s="24"/>
      <c r="AM261" s="24"/>
      <c r="AN261" s="24"/>
      <c r="AO261" s="24"/>
      <c r="AP261" s="24"/>
      <c r="AQ261" s="24"/>
      <c r="AR261" s="24"/>
      <c r="AS261" s="24"/>
      <c r="AT261" s="24"/>
    </row>
    <row r="262" spans="1:46" ht="15.75" customHeight="1">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c r="AE262" s="24"/>
      <c r="AF262" s="24"/>
      <c r="AG262" s="24"/>
      <c r="AH262" s="24"/>
      <c r="AI262" s="24"/>
      <c r="AJ262" s="24"/>
      <c r="AK262" s="24"/>
      <c r="AL262" s="24"/>
      <c r="AM262" s="24"/>
      <c r="AN262" s="24"/>
      <c r="AO262" s="24"/>
      <c r="AP262" s="24"/>
      <c r="AQ262" s="24"/>
      <c r="AR262" s="24"/>
      <c r="AS262" s="24"/>
      <c r="AT262" s="24"/>
    </row>
    <row r="263" spans="1:46" ht="15.75" customHeight="1">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c r="AE263" s="24"/>
      <c r="AF263" s="24"/>
      <c r="AG263" s="24"/>
      <c r="AH263" s="24"/>
      <c r="AI263" s="24"/>
      <c r="AJ263" s="24"/>
      <c r="AK263" s="24"/>
      <c r="AL263" s="24"/>
      <c r="AM263" s="24"/>
      <c r="AN263" s="24"/>
      <c r="AO263" s="24"/>
      <c r="AP263" s="24"/>
      <c r="AQ263" s="24"/>
      <c r="AR263" s="24"/>
      <c r="AS263" s="24"/>
      <c r="AT263" s="24"/>
    </row>
    <row r="264" spans="1:46" ht="15.75" customHeight="1">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c r="AK264" s="24"/>
      <c r="AL264" s="24"/>
      <c r="AM264" s="24"/>
      <c r="AN264" s="24"/>
      <c r="AO264" s="24"/>
      <c r="AP264" s="24"/>
      <c r="AQ264" s="24"/>
      <c r="AR264" s="24"/>
      <c r="AS264" s="24"/>
      <c r="AT264" s="24"/>
    </row>
    <row r="265" spans="1:46" ht="15.75" customHeight="1">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c r="AE265" s="24"/>
      <c r="AF265" s="24"/>
      <c r="AG265" s="24"/>
      <c r="AH265" s="24"/>
      <c r="AI265" s="24"/>
      <c r="AJ265" s="24"/>
      <c r="AK265" s="24"/>
      <c r="AL265" s="24"/>
      <c r="AM265" s="24"/>
      <c r="AN265" s="24"/>
      <c r="AO265" s="24"/>
      <c r="AP265" s="24"/>
      <c r="AQ265" s="24"/>
      <c r="AR265" s="24"/>
      <c r="AS265" s="24"/>
      <c r="AT265" s="24"/>
    </row>
    <row r="266" spans="1:46" ht="15.75" customHeight="1">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c r="AE266" s="24"/>
      <c r="AF266" s="24"/>
      <c r="AG266" s="24"/>
      <c r="AH266" s="24"/>
      <c r="AI266" s="24"/>
      <c r="AJ266" s="24"/>
      <c r="AK266" s="24"/>
      <c r="AL266" s="24"/>
      <c r="AM266" s="24"/>
      <c r="AN266" s="24"/>
      <c r="AO266" s="24"/>
      <c r="AP266" s="24"/>
      <c r="AQ266" s="24"/>
      <c r="AR266" s="24"/>
      <c r="AS266" s="24"/>
      <c r="AT266" s="24"/>
    </row>
    <row r="267" spans="1:46" ht="15.75" customHeight="1">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c r="AE267" s="24"/>
      <c r="AF267" s="24"/>
      <c r="AG267" s="24"/>
      <c r="AH267" s="24"/>
      <c r="AI267" s="24"/>
      <c r="AJ267" s="24"/>
      <c r="AK267" s="24"/>
      <c r="AL267" s="24"/>
      <c r="AM267" s="24"/>
      <c r="AN267" s="24"/>
      <c r="AO267" s="24"/>
      <c r="AP267" s="24"/>
      <c r="AQ267" s="24"/>
      <c r="AR267" s="24"/>
      <c r="AS267" s="24"/>
      <c r="AT267" s="24"/>
    </row>
    <row r="268" spans="1:46" ht="15.75" customHeight="1">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c r="AK268" s="24"/>
      <c r="AL268" s="24"/>
      <c r="AM268" s="24"/>
      <c r="AN268" s="24"/>
      <c r="AO268" s="24"/>
      <c r="AP268" s="24"/>
      <c r="AQ268" s="24"/>
      <c r="AR268" s="24"/>
      <c r="AS268" s="24"/>
      <c r="AT268" s="24"/>
    </row>
    <row r="269" spans="1:46" ht="15.75" customHeight="1">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c r="AE269" s="24"/>
      <c r="AF269" s="24"/>
      <c r="AG269" s="24"/>
      <c r="AH269" s="24"/>
      <c r="AI269" s="24"/>
      <c r="AJ269" s="24"/>
      <c r="AK269" s="24"/>
      <c r="AL269" s="24"/>
      <c r="AM269" s="24"/>
      <c r="AN269" s="24"/>
      <c r="AO269" s="24"/>
      <c r="AP269" s="24"/>
      <c r="AQ269" s="24"/>
      <c r="AR269" s="24"/>
      <c r="AS269" s="24"/>
      <c r="AT269" s="24"/>
    </row>
    <row r="270" spans="1:46" ht="15.75" customHeight="1">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c r="AE270" s="24"/>
      <c r="AF270" s="24"/>
      <c r="AG270" s="24"/>
      <c r="AH270" s="24"/>
      <c r="AI270" s="24"/>
      <c r="AJ270" s="24"/>
      <c r="AK270" s="24"/>
      <c r="AL270" s="24"/>
      <c r="AM270" s="24"/>
      <c r="AN270" s="24"/>
      <c r="AO270" s="24"/>
      <c r="AP270" s="24"/>
      <c r="AQ270" s="24"/>
      <c r="AR270" s="24"/>
      <c r="AS270" s="24"/>
      <c r="AT270" s="24"/>
    </row>
    <row r="271" spans="1:46" ht="15.75" customHeight="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c r="AE271" s="24"/>
      <c r="AF271" s="24"/>
      <c r="AG271" s="24"/>
      <c r="AH271" s="24"/>
      <c r="AI271" s="24"/>
      <c r="AJ271" s="24"/>
      <c r="AK271" s="24"/>
      <c r="AL271" s="24"/>
      <c r="AM271" s="24"/>
      <c r="AN271" s="24"/>
      <c r="AO271" s="24"/>
      <c r="AP271" s="24"/>
      <c r="AQ271" s="24"/>
      <c r="AR271" s="24"/>
      <c r="AS271" s="24"/>
      <c r="AT271" s="24"/>
    </row>
    <row r="272" spans="1:46" ht="15.75" customHeight="1">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c r="AE272" s="24"/>
      <c r="AF272" s="24"/>
      <c r="AG272" s="24"/>
      <c r="AH272" s="24"/>
      <c r="AI272" s="24"/>
      <c r="AJ272" s="24"/>
      <c r="AK272" s="24"/>
      <c r="AL272" s="24"/>
      <c r="AM272" s="24"/>
      <c r="AN272" s="24"/>
      <c r="AO272" s="24"/>
      <c r="AP272" s="24"/>
      <c r="AQ272" s="24"/>
      <c r="AR272" s="24"/>
      <c r="AS272" s="24"/>
      <c r="AT272" s="24"/>
    </row>
    <row r="273" spans="1:46" ht="15.75" customHeight="1">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c r="AE273" s="24"/>
      <c r="AF273" s="24"/>
      <c r="AG273" s="24"/>
      <c r="AH273" s="24"/>
      <c r="AI273" s="24"/>
      <c r="AJ273" s="24"/>
      <c r="AK273" s="24"/>
      <c r="AL273" s="24"/>
      <c r="AM273" s="24"/>
      <c r="AN273" s="24"/>
      <c r="AO273" s="24"/>
      <c r="AP273" s="24"/>
      <c r="AQ273" s="24"/>
      <c r="AR273" s="24"/>
      <c r="AS273" s="24"/>
      <c r="AT273" s="24"/>
    </row>
    <row r="274" spans="1:46" ht="15.75" customHeight="1">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c r="AE274" s="24"/>
      <c r="AF274" s="24"/>
      <c r="AG274" s="24"/>
      <c r="AH274" s="24"/>
      <c r="AI274" s="24"/>
      <c r="AJ274" s="24"/>
      <c r="AK274" s="24"/>
      <c r="AL274" s="24"/>
      <c r="AM274" s="24"/>
      <c r="AN274" s="24"/>
      <c r="AO274" s="24"/>
      <c r="AP274" s="24"/>
      <c r="AQ274" s="24"/>
      <c r="AR274" s="24"/>
      <c r="AS274" s="24"/>
      <c r="AT274" s="24"/>
    </row>
    <row r="275" spans="1:46" ht="15.75" customHeight="1">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c r="AE275" s="24"/>
      <c r="AF275" s="24"/>
      <c r="AG275" s="24"/>
      <c r="AH275" s="24"/>
      <c r="AI275" s="24"/>
      <c r="AJ275" s="24"/>
      <c r="AK275" s="24"/>
      <c r="AL275" s="24"/>
      <c r="AM275" s="24"/>
      <c r="AN275" s="24"/>
      <c r="AO275" s="24"/>
      <c r="AP275" s="24"/>
      <c r="AQ275" s="24"/>
      <c r="AR275" s="24"/>
      <c r="AS275" s="24"/>
      <c r="AT275" s="24"/>
    </row>
    <row r="276" spans="1:46" ht="15.75" customHeight="1">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c r="AE276" s="24"/>
      <c r="AF276" s="24"/>
      <c r="AG276" s="24"/>
      <c r="AH276" s="24"/>
      <c r="AI276" s="24"/>
      <c r="AJ276" s="24"/>
      <c r="AK276" s="24"/>
      <c r="AL276" s="24"/>
      <c r="AM276" s="24"/>
      <c r="AN276" s="24"/>
      <c r="AO276" s="24"/>
      <c r="AP276" s="24"/>
      <c r="AQ276" s="24"/>
      <c r="AR276" s="24"/>
      <c r="AS276" s="24"/>
      <c r="AT276" s="24"/>
    </row>
    <row r="277" spans="1:46" ht="15.75" customHeight="1">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c r="AE277" s="24"/>
      <c r="AF277" s="24"/>
      <c r="AG277" s="24"/>
      <c r="AH277" s="24"/>
      <c r="AI277" s="24"/>
      <c r="AJ277" s="24"/>
      <c r="AK277" s="24"/>
      <c r="AL277" s="24"/>
      <c r="AM277" s="24"/>
      <c r="AN277" s="24"/>
      <c r="AO277" s="24"/>
      <c r="AP277" s="24"/>
      <c r="AQ277" s="24"/>
      <c r="AR277" s="24"/>
      <c r="AS277" s="24"/>
      <c r="AT277" s="24"/>
    </row>
    <row r="278" spans="1:46" ht="15.75" customHeight="1">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c r="AE278" s="24"/>
      <c r="AF278" s="24"/>
      <c r="AG278" s="24"/>
      <c r="AH278" s="24"/>
      <c r="AI278" s="24"/>
      <c r="AJ278" s="24"/>
      <c r="AK278" s="24"/>
      <c r="AL278" s="24"/>
      <c r="AM278" s="24"/>
      <c r="AN278" s="24"/>
      <c r="AO278" s="24"/>
      <c r="AP278" s="24"/>
      <c r="AQ278" s="24"/>
      <c r="AR278" s="24"/>
      <c r="AS278" s="24"/>
      <c r="AT278" s="24"/>
    </row>
    <row r="279" spans="1:46" ht="15.75" customHeight="1">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c r="AE279" s="24"/>
      <c r="AF279" s="24"/>
      <c r="AG279" s="24"/>
      <c r="AH279" s="24"/>
      <c r="AI279" s="24"/>
      <c r="AJ279" s="24"/>
      <c r="AK279" s="24"/>
      <c r="AL279" s="24"/>
      <c r="AM279" s="24"/>
      <c r="AN279" s="24"/>
      <c r="AO279" s="24"/>
      <c r="AP279" s="24"/>
      <c r="AQ279" s="24"/>
      <c r="AR279" s="24"/>
      <c r="AS279" s="24"/>
      <c r="AT279" s="24"/>
    </row>
    <row r="280" spans="1:46" ht="15.75" customHeight="1">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c r="AE280" s="24"/>
      <c r="AF280" s="24"/>
      <c r="AG280" s="24"/>
      <c r="AH280" s="24"/>
      <c r="AI280" s="24"/>
      <c r="AJ280" s="24"/>
      <c r="AK280" s="24"/>
      <c r="AL280" s="24"/>
      <c r="AM280" s="24"/>
      <c r="AN280" s="24"/>
      <c r="AO280" s="24"/>
      <c r="AP280" s="24"/>
      <c r="AQ280" s="24"/>
      <c r="AR280" s="24"/>
      <c r="AS280" s="24"/>
      <c r="AT280" s="24"/>
    </row>
    <row r="281" spans="1:46" ht="15.75" customHeight="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c r="AE281" s="24"/>
      <c r="AF281" s="24"/>
      <c r="AG281" s="24"/>
      <c r="AH281" s="24"/>
      <c r="AI281" s="24"/>
      <c r="AJ281" s="24"/>
      <c r="AK281" s="24"/>
      <c r="AL281" s="24"/>
      <c r="AM281" s="24"/>
      <c r="AN281" s="24"/>
      <c r="AO281" s="24"/>
      <c r="AP281" s="24"/>
      <c r="AQ281" s="24"/>
      <c r="AR281" s="24"/>
      <c r="AS281" s="24"/>
      <c r="AT281" s="24"/>
    </row>
    <row r="282" spans="1:46" ht="15.75" customHeight="1">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c r="AE282" s="24"/>
      <c r="AF282" s="24"/>
      <c r="AG282" s="24"/>
      <c r="AH282" s="24"/>
      <c r="AI282" s="24"/>
      <c r="AJ282" s="24"/>
      <c r="AK282" s="24"/>
      <c r="AL282" s="24"/>
      <c r="AM282" s="24"/>
      <c r="AN282" s="24"/>
      <c r="AO282" s="24"/>
      <c r="AP282" s="24"/>
      <c r="AQ282" s="24"/>
      <c r="AR282" s="24"/>
      <c r="AS282" s="24"/>
      <c r="AT282" s="24"/>
    </row>
    <row r="283" spans="1:46" ht="15.75" customHeight="1">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c r="AE283" s="24"/>
      <c r="AF283" s="24"/>
      <c r="AG283" s="24"/>
      <c r="AH283" s="24"/>
      <c r="AI283" s="24"/>
      <c r="AJ283" s="24"/>
      <c r="AK283" s="24"/>
      <c r="AL283" s="24"/>
      <c r="AM283" s="24"/>
      <c r="AN283" s="24"/>
      <c r="AO283" s="24"/>
      <c r="AP283" s="24"/>
      <c r="AQ283" s="24"/>
      <c r="AR283" s="24"/>
      <c r="AS283" s="24"/>
      <c r="AT283" s="24"/>
    </row>
    <row r="284" spans="1:46" ht="15.75" customHeight="1">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c r="AE284" s="24"/>
      <c r="AF284" s="24"/>
      <c r="AG284" s="24"/>
      <c r="AH284" s="24"/>
      <c r="AI284" s="24"/>
      <c r="AJ284" s="24"/>
      <c r="AK284" s="24"/>
      <c r="AL284" s="24"/>
      <c r="AM284" s="24"/>
      <c r="AN284" s="24"/>
      <c r="AO284" s="24"/>
      <c r="AP284" s="24"/>
      <c r="AQ284" s="24"/>
      <c r="AR284" s="24"/>
      <c r="AS284" s="24"/>
      <c r="AT284" s="24"/>
    </row>
    <row r="285" spans="1:46" ht="15.75" customHeight="1">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c r="AE285" s="24"/>
      <c r="AF285" s="24"/>
      <c r="AG285" s="24"/>
      <c r="AH285" s="24"/>
      <c r="AI285" s="24"/>
      <c r="AJ285" s="24"/>
      <c r="AK285" s="24"/>
      <c r="AL285" s="24"/>
      <c r="AM285" s="24"/>
      <c r="AN285" s="24"/>
      <c r="AO285" s="24"/>
      <c r="AP285" s="24"/>
      <c r="AQ285" s="24"/>
      <c r="AR285" s="24"/>
      <c r="AS285" s="24"/>
      <c r="AT285" s="24"/>
    </row>
    <row r="286" spans="1:46" ht="15.75" customHeight="1">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c r="AE286" s="24"/>
      <c r="AF286" s="24"/>
      <c r="AG286" s="24"/>
      <c r="AH286" s="24"/>
      <c r="AI286" s="24"/>
      <c r="AJ286" s="24"/>
      <c r="AK286" s="24"/>
      <c r="AL286" s="24"/>
      <c r="AM286" s="24"/>
      <c r="AN286" s="24"/>
      <c r="AO286" s="24"/>
      <c r="AP286" s="24"/>
      <c r="AQ286" s="24"/>
      <c r="AR286" s="24"/>
      <c r="AS286" s="24"/>
      <c r="AT286" s="24"/>
    </row>
    <row r="287" spans="1:46" ht="15.75" customHeight="1">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c r="AE287" s="24"/>
      <c r="AF287" s="24"/>
      <c r="AG287" s="24"/>
      <c r="AH287" s="24"/>
      <c r="AI287" s="24"/>
      <c r="AJ287" s="24"/>
      <c r="AK287" s="24"/>
      <c r="AL287" s="24"/>
      <c r="AM287" s="24"/>
      <c r="AN287" s="24"/>
      <c r="AO287" s="24"/>
      <c r="AP287" s="24"/>
      <c r="AQ287" s="24"/>
      <c r="AR287" s="24"/>
      <c r="AS287" s="24"/>
      <c r="AT287" s="24"/>
    </row>
    <row r="288" spans="1:46" ht="15.75" customHeight="1">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c r="AE288" s="24"/>
      <c r="AF288" s="24"/>
      <c r="AG288" s="24"/>
      <c r="AH288" s="24"/>
      <c r="AI288" s="24"/>
      <c r="AJ288" s="24"/>
      <c r="AK288" s="24"/>
      <c r="AL288" s="24"/>
      <c r="AM288" s="24"/>
      <c r="AN288" s="24"/>
      <c r="AO288" s="24"/>
      <c r="AP288" s="24"/>
      <c r="AQ288" s="24"/>
      <c r="AR288" s="24"/>
      <c r="AS288" s="24"/>
      <c r="AT288" s="24"/>
    </row>
    <row r="289" spans="1:46" ht="15.75" customHeight="1">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c r="AE289" s="24"/>
      <c r="AF289" s="24"/>
      <c r="AG289" s="24"/>
      <c r="AH289" s="24"/>
      <c r="AI289" s="24"/>
      <c r="AJ289" s="24"/>
      <c r="AK289" s="24"/>
      <c r="AL289" s="24"/>
      <c r="AM289" s="24"/>
      <c r="AN289" s="24"/>
      <c r="AO289" s="24"/>
      <c r="AP289" s="24"/>
      <c r="AQ289" s="24"/>
      <c r="AR289" s="24"/>
      <c r="AS289" s="24"/>
      <c r="AT289" s="24"/>
    </row>
    <row r="290" spans="1:46" ht="15.75" customHeight="1">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c r="AE290" s="24"/>
      <c r="AF290" s="24"/>
      <c r="AG290" s="24"/>
      <c r="AH290" s="24"/>
      <c r="AI290" s="24"/>
      <c r="AJ290" s="24"/>
      <c r="AK290" s="24"/>
      <c r="AL290" s="24"/>
      <c r="AM290" s="24"/>
      <c r="AN290" s="24"/>
      <c r="AO290" s="24"/>
      <c r="AP290" s="24"/>
      <c r="AQ290" s="24"/>
      <c r="AR290" s="24"/>
      <c r="AS290" s="24"/>
      <c r="AT290" s="24"/>
    </row>
    <row r="291" spans="1:46" ht="15.75" customHeight="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c r="AE291" s="24"/>
      <c r="AF291" s="24"/>
      <c r="AG291" s="24"/>
      <c r="AH291" s="24"/>
      <c r="AI291" s="24"/>
      <c r="AJ291" s="24"/>
      <c r="AK291" s="24"/>
      <c r="AL291" s="24"/>
      <c r="AM291" s="24"/>
      <c r="AN291" s="24"/>
      <c r="AO291" s="24"/>
      <c r="AP291" s="24"/>
      <c r="AQ291" s="24"/>
      <c r="AR291" s="24"/>
      <c r="AS291" s="24"/>
      <c r="AT291" s="24"/>
    </row>
    <row r="292" spans="1:46" ht="15.75" customHeight="1">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c r="AK292" s="24"/>
      <c r="AL292" s="24"/>
      <c r="AM292" s="24"/>
      <c r="AN292" s="24"/>
      <c r="AO292" s="24"/>
      <c r="AP292" s="24"/>
      <c r="AQ292" s="24"/>
      <c r="AR292" s="24"/>
      <c r="AS292" s="24"/>
      <c r="AT292" s="24"/>
    </row>
    <row r="293" spans="1:46" ht="15.75" customHeight="1">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c r="AE293" s="24"/>
      <c r="AF293" s="24"/>
      <c r="AG293" s="24"/>
      <c r="AH293" s="24"/>
      <c r="AI293" s="24"/>
      <c r="AJ293" s="24"/>
      <c r="AK293" s="24"/>
      <c r="AL293" s="24"/>
      <c r="AM293" s="24"/>
      <c r="AN293" s="24"/>
      <c r="AO293" s="24"/>
      <c r="AP293" s="24"/>
      <c r="AQ293" s="24"/>
      <c r="AR293" s="24"/>
      <c r="AS293" s="24"/>
      <c r="AT293" s="24"/>
    </row>
    <row r="294" spans="1:46" ht="15.75" customHeight="1">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c r="AE294" s="24"/>
      <c r="AF294" s="24"/>
      <c r="AG294" s="24"/>
      <c r="AH294" s="24"/>
      <c r="AI294" s="24"/>
      <c r="AJ294" s="24"/>
      <c r="AK294" s="24"/>
      <c r="AL294" s="24"/>
      <c r="AM294" s="24"/>
      <c r="AN294" s="24"/>
      <c r="AO294" s="24"/>
      <c r="AP294" s="24"/>
      <c r="AQ294" s="24"/>
      <c r="AR294" s="24"/>
      <c r="AS294" s="24"/>
      <c r="AT294" s="24"/>
    </row>
    <row r="295" spans="1:46" ht="15.75" customHeight="1">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c r="AK295" s="24"/>
      <c r="AL295" s="24"/>
      <c r="AM295" s="24"/>
      <c r="AN295" s="24"/>
      <c r="AO295" s="24"/>
      <c r="AP295" s="24"/>
      <c r="AQ295" s="24"/>
      <c r="AR295" s="24"/>
      <c r="AS295" s="24"/>
      <c r="AT295" s="24"/>
    </row>
    <row r="296" spans="1:46" ht="15.75" customHeight="1">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c r="AE296" s="24"/>
      <c r="AF296" s="24"/>
      <c r="AG296" s="24"/>
      <c r="AH296" s="24"/>
      <c r="AI296" s="24"/>
      <c r="AJ296" s="24"/>
      <c r="AK296" s="24"/>
      <c r="AL296" s="24"/>
      <c r="AM296" s="24"/>
      <c r="AN296" s="24"/>
      <c r="AO296" s="24"/>
      <c r="AP296" s="24"/>
      <c r="AQ296" s="24"/>
      <c r="AR296" s="24"/>
      <c r="AS296" s="24"/>
      <c r="AT296" s="24"/>
    </row>
    <row r="297" spans="1:46" ht="15.75" customHeight="1">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c r="AE297" s="24"/>
      <c r="AF297" s="24"/>
      <c r="AG297" s="24"/>
      <c r="AH297" s="24"/>
      <c r="AI297" s="24"/>
      <c r="AJ297" s="24"/>
      <c r="AK297" s="24"/>
      <c r="AL297" s="24"/>
      <c r="AM297" s="24"/>
      <c r="AN297" s="24"/>
      <c r="AO297" s="24"/>
      <c r="AP297" s="24"/>
      <c r="AQ297" s="24"/>
      <c r="AR297" s="24"/>
      <c r="AS297" s="24"/>
      <c r="AT297" s="24"/>
    </row>
    <row r="298" spans="1:46" ht="15.75" customHeight="1">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c r="AE298" s="24"/>
      <c r="AF298" s="24"/>
      <c r="AG298" s="24"/>
      <c r="AH298" s="24"/>
      <c r="AI298" s="24"/>
      <c r="AJ298" s="24"/>
      <c r="AK298" s="24"/>
      <c r="AL298" s="24"/>
      <c r="AM298" s="24"/>
      <c r="AN298" s="24"/>
      <c r="AO298" s="24"/>
      <c r="AP298" s="24"/>
      <c r="AQ298" s="24"/>
      <c r="AR298" s="24"/>
      <c r="AS298" s="24"/>
      <c r="AT298" s="24"/>
    </row>
    <row r="299" spans="1:46" ht="15.75" customHeight="1">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c r="AE299" s="24"/>
      <c r="AF299" s="24"/>
      <c r="AG299" s="24"/>
      <c r="AH299" s="24"/>
      <c r="AI299" s="24"/>
      <c r="AJ299" s="24"/>
      <c r="AK299" s="24"/>
      <c r="AL299" s="24"/>
      <c r="AM299" s="24"/>
      <c r="AN299" s="24"/>
      <c r="AO299" s="24"/>
      <c r="AP299" s="24"/>
      <c r="AQ299" s="24"/>
      <c r="AR299" s="24"/>
      <c r="AS299" s="24"/>
      <c r="AT299" s="24"/>
    </row>
    <row r="300" spans="1:46" ht="15.75" customHeight="1">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c r="AE300" s="24"/>
      <c r="AF300" s="24"/>
      <c r="AG300" s="24"/>
      <c r="AH300" s="24"/>
      <c r="AI300" s="24"/>
      <c r="AJ300" s="24"/>
      <c r="AK300" s="24"/>
      <c r="AL300" s="24"/>
      <c r="AM300" s="24"/>
      <c r="AN300" s="24"/>
      <c r="AO300" s="24"/>
      <c r="AP300" s="24"/>
      <c r="AQ300" s="24"/>
      <c r="AR300" s="24"/>
      <c r="AS300" s="24"/>
      <c r="AT300" s="24"/>
    </row>
    <row r="301" spans="1:46" ht="15.75" customHeight="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c r="AE301" s="24"/>
      <c r="AF301" s="24"/>
      <c r="AG301" s="24"/>
      <c r="AH301" s="24"/>
      <c r="AI301" s="24"/>
      <c r="AJ301" s="24"/>
      <c r="AK301" s="24"/>
      <c r="AL301" s="24"/>
      <c r="AM301" s="24"/>
      <c r="AN301" s="24"/>
      <c r="AO301" s="24"/>
      <c r="AP301" s="24"/>
      <c r="AQ301" s="24"/>
      <c r="AR301" s="24"/>
      <c r="AS301" s="24"/>
      <c r="AT301" s="24"/>
    </row>
    <row r="302" spans="1:46" ht="15.75" customHeight="1">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c r="AE302" s="24"/>
      <c r="AF302" s="24"/>
      <c r="AG302" s="24"/>
      <c r="AH302" s="24"/>
      <c r="AI302" s="24"/>
      <c r="AJ302" s="24"/>
      <c r="AK302" s="24"/>
      <c r="AL302" s="24"/>
      <c r="AM302" s="24"/>
      <c r="AN302" s="24"/>
      <c r="AO302" s="24"/>
      <c r="AP302" s="24"/>
      <c r="AQ302" s="24"/>
      <c r="AR302" s="24"/>
      <c r="AS302" s="24"/>
      <c r="AT302" s="24"/>
    </row>
    <row r="303" spans="1:46" ht="15.75" customHeight="1">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c r="AE303" s="24"/>
      <c r="AF303" s="24"/>
      <c r="AG303" s="24"/>
      <c r="AH303" s="24"/>
      <c r="AI303" s="24"/>
      <c r="AJ303" s="24"/>
      <c r="AK303" s="24"/>
      <c r="AL303" s="24"/>
      <c r="AM303" s="24"/>
      <c r="AN303" s="24"/>
      <c r="AO303" s="24"/>
      <c r="AP303" s="24"/>
      <c r="AQ303" s="24"/>
      <c r="AR303" s="24"/>
      <c r="AS303" s="24"/>
      <c r="AT303" s="24"/>
    </row>
    <row r="304" spans="1:46" ht="15.75" customHeight="1">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c r="AE304" s="24"/>
      <c r="AF304" s="24"/>
      <c r="AG304" s="24"/>
      <c r="AH304" s="24"/>
      <c r="AI304" s="24"/>
      <c r="AJ304" s="24"/>
      <c r="AK304" s="24"/>
      <c r="AL304" s="24"/>
      <c r="AM304" s="24"/>
      <c r="AN304" s="24"/>
      <c r="AO304" s="24"/>
      <c r="AP304" s="24"/>
      <c r="AQ304" s="24"/>
      <c r="AR304" s="24"/>
      <c r="AS304" s="24"/>
      <c r="AT304" s="24"/>
    </row>
    <row r="305" spans="1:46" ht="15.75" customHeight="1">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c r="AE305" s="24"/>
      <c r="AF305" s="24"/>
      <c r="AG305" s="24"/>
      <c r="AH305" s="24"/>
      <c r="AI305" s="24"/>
      <c r="AJ305" s="24"/>
      <c r="AK305" s="24"/>
      <c r="AL305" s="24"/>
      <c r="AM305" s="24"/>
      <c r="AN305" s="24"/>
      <c r="AO305" s="24"/>
      <c r="AP305" s="24"/>
      <c r="AQ305" s="24"/>
      <c r="AR305" s="24"/>
      <c r="AS305" s="24"/>
      <c r="AT305" s="24"/>
    </row>
    <row r="306" spans="1:46" ht="15.75" customHeight="1">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c r="AE306" s="24"/>
      <c r="AF306" s="24"/>
      <c r="AG306" s="24"/>
      <c r="AH306" s="24"/>
      <c r="AI306" s="24"/>
      <c r="AJ306" s="24"/>
      <c r="AK306" s="24"/>
      <c r="AL306" s="24"/>
      <c r="AM306" s="24"/>
      <c r="AN306" s="24"/>
      <c r="AO306" s="24"/>
      <c r="AP306" s="24"/>
      <c r="AQ306" s="24"/>
      <c r="AR306" s="24"/>
      <c r="AS306" s="24"/>
      <c r="AT306" s="24"/>
    </row>
    <row r="307" spans="1:46" ht="15.75" customHeight="1">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c r="AE307" s="24"/>
      <c r="AF307" s="24"/>
      <c r="AG307" s="24"/>
      <c r="AH307" s="24"/>
      <c r="AI307" s="24"/>
      <c r="AJ307" s="24"/>
      <c r="AK307" s="24"/>
      <c r="AL307" s="24"/>
      <c r="AM307" s="24"/>
      <c r="AN307" s="24"/>
      <c r="AO307" s="24"/>
      <c r="AP307" s="24"/>
      <c r="AQ307" s="24"/>
      <c r="AR307" s="24"/>
      <c r="AS307" s="24"/>
      <c r="AT307" s="24"/>
    </row>
    <row r="308" spans="1:46" ht="15.75" customHeight="1">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c r="AK308" s="24"/>
      <c r="AL308" s="24"/>
      <c r="AM308" s="24"/>
      <c r="AN308" s="24"/>
      <c r="AO308" s="24"/>
      <c r="AP308" s="24"/>
      <c r="AQ308" s="24"/>
      <c r="AR308" s="24"/>
      <c r="AS308" s="24"/>
      <c r="AT308" s="24"/>
    </row>
    <row r="309" spans="1:46" ht="15.75" customHeight="1">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c r="AE309" s="24"/>
      <c r="AF309" s="24"/>
      <c r="AG309" s="24"/>
      <c r="AH309" s="24"/>
      <c r="AI309" s="24"/>
      <c r="AJ309" s="24"/>
      <c r="AK309" s="24"/>
      <c r="AL309" s="24"/>
      <c r="AM309" s="24"/>
      <c r="AN309" s="24"/>
      <c r="AO309" s="24"/>
      <c r="AP309" s="24"/>
      <c r="AQ309" s="24"/>
      <c r="AR309" s="24"/>
      <c r="AS309" s="24"/>
      <c r="AT309" s="24"/>
    </row>
    <row r="310" spans="1:46" ht="15.75" customHeight="1">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c r="AE310" s="24"/>
      <c r="AF310" s="24"/>
      <c r="AG310" s="24"/>
      <c r="AH310" s="24"/>
      <c r="AI310" s="24"/>
      <c r="AJ310" s="24"/>
      <c r="AK310" s="24"/>
      <c r="AL310" s="24"/>
      <c r="AM310" s="24"/>
      <c r="AN310" s="24"/>
      <c r="AO310" s="24"/>
      <c r="AP310" s="24"/>
      <c r="AQ310" s="24"/>
      <c r="AR310" s="24"/>
      <c r="AS310" s="24"/>
      <c r="AT310" s="24"/>
    </row>
    <row r="311" spans="1:46" ht="15.75" customHeight="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c r="AE311" s="24"/>
      <c r="AF311" s="24"/>
      <c r="AG311" s="24"/>
      <c r="AH311" s="24"/>
      <c r="AI311" s="24"/>
      <c r="AJ311" s="24"/>
      <c r="AK311" s="24"/>
      <c r="AL311" s="24"/>
      <c r="AM311" s="24"/>
      <c r="AN311" s="24"/>
      <c r="AO311" s="24"/>
      <c r="AP311" s="24"/>
      <c r="AQ311" s="24"/>
      <c r="AR311" s="24"/>
      <c r="AS311" s="24"/>
      <c r="AT311" s="24"/>
    </row>
    <row r="312" spans="1:46" ht="15.75" customHeight="1">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c r="AE312" s="24"/>
      <c r="AF312" s="24"/>
      <c r="AG312" s="24"/>
      <c r="AH312" s="24"/>
      <c r="AI312" s="24"/>
      <c r="AJ312" s="24"/>
      <c r="AK312" s="24"/>
      <c r="AL312" s="24"/>
      <c r="AM312" s="24"/>
      <c r="AN312" s="24"/>
      <c r="AO312" s="24"/>
      <c r="AP312" s="24"/>
      <c r="AQ312" s="24"/>
      <c r="AR312" s="24"/>
      <c r="AS312" s="24"/>
      <c r="AT312" s="24"/>
    </row>
    <row r="313" spans="1:46" ht="15.75" customHeight="1">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c r="AE313" s="24"/>
      <c r="AF313" s="24"/>
      <c r="AG313" s="24"/>
      <c r="AH313" s="24"/>
      <c r="AI313" s="24"/>
      <c r="AJ313" s="24"/>
      <c r="AK313" s="24"/>
      <c r="AL313" s="24"/>
      <c r="AM313" s="24"/>
      <c r="AN313" s="24"/>
      <c r="AO313" s="24"/>
      <c r="AP313" s="24"/>
      <c r="AQ313" s="24"/>
      <c r="AR313" s="24"/>
      <c r="AS313" s="24"/>
      <c r="AT313" s="24"/>
    </row>
    <row r="314" spans="1:46" ht="15.75" customHeight="1">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c r="AE314" s="24"/>
      <c r="AF314" s="24"/>
      <c r="AG314" s="24"/>
      <c r="AH314" s="24"/>
      <c r="AI314" s="24"/>
      <c r="AJ314" s="24"/>
      <c r="AK314" s="24"/>
      <c r="AL314" s="24"/>
      <c r="AM314" s="24"/>
      <c r="AN314" s="24"/>
      <c r="AO314" s="24"/>
      <c r="AP314" s="24"/>
      <c r="AQ314" s="24"/>
      <c r="AR314" s="24"/>
      <c r="AS314" s="24"/>
      <c r="AT314" s="24"/>
    </row>
    <row r="315" spans="1:46" ht="15.75" customHeight="1">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c r="AE315" s="24"/>
      <c r="AF315" s="24"/>
      <c r="AG315" s="24"/>
      <c r="AH315" s="24"/>
      <c r="AI315" s="24"/>
      <c r="AJ315" s="24"/>
      <c r="AK315" s="24"/>
      <c r="AL315" s="24"/>
      <c r="AM315" s="24"/>
      <c r="AN315" s="24"/>
      <c r="AO315" s="24"/>
      <c r="AP315" s="24"/>
      <c r="AQ315" s="24"/>
      <c r="AR315" s="24"/>
      <c r="AS315" s="24"/>
      <c r="AT315" s="24"/>
    </row>
    <row r="316" spans="1:46" ht="15.75" customHeight="1">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c r="AE316" s="24"/>
      <c r="AF316" s="24"/>
      <c r="AG316" s="24"/>
      <c r="AH316" s="24"/>
      <c r="AI316" s="24"/>
      <c r="AJ316" s="24"/>
      <c r="AK316" s="24"/>
      <c r="AL316" s="24"/>
      <c r="AM316" s="24"/>
      <c r="AN316" s="24"/>
      <c r="AO316" s="24"/>
      <c r="AP316" s="24"/>
      <c r="AQ316" s="24"/>
      <c r="AR316" s="24"/>
      <c r="AS316" s="24"/>
      <c r="AT316" s="24"/>
    </row>
    <row r="317" spans="1:46" ht="15.75" customHeight="1">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c r="AE317" s="24"/>
      <c r="AF317" s="24"/>
      <c r="AG317" s="24"/>
      <c r="AH317" s="24"/>
      <c r="AI317" s="24"/>
      <c r="AJ317" s="24"/>
      <c r="AK317" s="24"/>
      <c r="AL317" s="24"/>
      <c r="AM317" s="24"/>
      <c r="AN317" s="24"/>
      <c r="AO317" s="24"/>
      <c r="AP317" s="24"/>
      <c r="AQ317" s="24"/>
      <c r="AR317" s="24"/>
      <c r="AS317" s="24"/>
      <c r="AT317" s="24"/>
    </row>
    <row r="318" spans="1:46" ht="15.75" customHeight="1">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c r="AE318" s="24"/>
      <c r="AF318" s="24"/>
      <c r="AG318" s="24"/>
      <c r="AH318" s="24"/>
      <c r="AI318" s="24"/>
      <c r="AJ318" s="24"/>
      <c r="AK318" s="24"/>
      <c r="AL318" s="24"/>
      <c r="AM318" s="24"/>
      <c r="AN318" s="24"/>
      <c r="AO318" s="24"/>
      <c r="AP318" s="24"/>
      <c r="AQ318" s="24"/>
      <c r="AR318" s="24"/>
      <c r="AS318" s="24"/>
      <c r="AT318" s="24"/>
    </row>
    <row r="319" spans="1:46" ht="15.75" customHeight="1">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c r="AE319" s="24"/>
      <c r="AF319" s="24"/>
      <c r="AG319" s="24"/>
      <c r="AH319" s="24"/>
      <c r="AI319" s="24"/>
      <c r="AJ319" s="24"/>
      <c r="AK319" s="24"/>
      <c r="AL319" s="24"/>
      <c r="AM319" s="24"/>
      <c r="AN319" s="24"/>
      <c r="AO319" s="24"/>
      <c r="AP319" s="24"/>
      <c r="AQ319" s="24"/>
      <c r="AR319" s="24"/>
      <c r="AS319" s="24"/>
      <c r="AT319" s="24"/>
    </row>
    <row r="320" spans="1:46" ht="15.75" customHeight="1">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c r="AE320" s="24"/>
      <c r="AF320" s="24"/>
      <c r="AG320" s="24"/>
      <c r="AH320" s="24"/>
      <c r="AI320" s="24"/>
      <c r="AJ320" s="24"/>
      <c r="AK320" s="24"/>
      <c r="AL320" s="24"/>
      <c r="AM320" s="24"/>
      <c r="AN320" s="24"/>
      <c r="AO320" s="24"/>
      <c r="AP320" s="24"/>
      <c r="AQ320" s="24"/>
      <c r="AR320" s="24"/>
      <c r="AS320" s="24"/>
      <c r="AT320" s="24"/>
    </row>
    <row r="321" spans="1:46" ht="15.75" customHeight="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c r="AE321" s="24"/>
      <c r="AF321" s="24"/>
      <c r="AG321" s="24"/>
      <c r="AH321" s="24"/>
      <c r="AI321" s="24"/>
      <c r="AJ321" s="24"/>
      <c r="AK321" s="24"/>
      <c r="AL321" s="24"/>
      <c r="AM321" s="24"/>
      <c r="AN321" s="24"/>
      <c r="AO321" s="24"/>
      <c r="AP321" s="24"/>
      <c r="AQ321" s="24"/>
      <c r="AR321" s="24"/>
      <c r="AS321" s="24"/>
      <c r="AT321" s="24"/>
    </row>
    <row r="322" spans="1:46" ht="15.75" customHeight="1">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c r="AE322" s="24"/>
      <c r="AF322" s="24"/>
      <c r="AG322" s="24"/>
      <c r="AH322" s="24"/>
      <c r="AI322" s="24"/>
      <c r="AJ322" s="24"/>
      <c r="AK322" s="24"/>
      <c r="AL322" s="24"/>
      <c r="AM322" s="24"/>
      <c r="AN322" s="24"/>
      <c r="AO322" s="24"/>
      <c r="AP322" s="24"/>
      <c r="AQ322" s="24"/>
      <c r="AR322" s="24"/>
      <c r="AS322" s="24"/>
      <c r="AT322" s="24"/>
    </row>
    <row r="323" spans="1:46" ht="15.75" customHeight="1">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c r="AE323" s="24"/>
      <c r="AF323" s="24"/>
      <c r="AG323" s="24"/>
      <c r="AH323" s="24"/>
      <c r="AI323" s="24"/>
      <c r="AJ323" s="24"/>
      <c r="AK323" s="24"/>
      <c r="AL323" s="24"/>
      <c r="AM323" s="24"/>
      <c r="AN323" s="24"/>
      <c r="AO323" s="24"/>
      <c r="AP323" s="24"/>
      <c r="AQ323" s="24"/>
      <c r="AR323" s="24"/>
      <c r="AS323" s="24"/>
      <c r="AT323" s="24"/>
    </row>
    <row r="324" spans="1:46" ht="15.75" customHeight="1">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c r="AE324" s="24"/>
      <c r="AF324" s="24"/>
      <c r="AG324" s="24"/>
      <c r="AH324" s="24"/>
      <c r="AI324" s="24"/>
      <c r="AJ324" s="24"/>
      <c r="AK324" s="24"/>
      <c r="AL324" s="24"/>
      <c r="AM324" s="24"/>
      <c r="AN324" s="24"/>
      <c r="AO324" s="24"/>
      <c r="AP324" s="24"/>
      <c r="AQ324" s="24"/>
      <c r="AR324" s="24"/>
      <c r="AS324" s="24"/>
      <c r="AT324" s="24"/>
    </row>
    <row r="325" spans="1:46" ht="15.75" customHeight="1">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c r="AE325" s="24"/>
      <c r="AF325" s="24"/>
      <c r="AG325" s="24"/>
      <c r="AH325" s="24"/>
      <c r="AI325" s="24"/>
      <c r="AJ325" s="24"/>
      <c r="AK325" s="24"/>
      <c r="AL325" s="24"/>
      <c r="AM325" s="24"/>
      <c r="AN325" s="24"/>
      <c r="AO325" s="24"/>
      <c r="AP325" s="24"/>
      <c r="AQ325" s="24"/>
      <c r="AR325" s="24"/>
      <c r="AS325" s="24"/>
      <c r="AT325" s="24"/>
    </row>
    <row r="326" spans="1:46" ht="15.75" customHeight="1">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c r="AE326" s="24"/>
      <c r="AF326" s="24"/>
      <c r="AG326" s="24"/>
      <c r="AH326" s="24"/>
      <c r="AI326" s="24"/>
      <c r="AJ326" s="24"/>
      <c r="AK326" s="24"/>
      <c r="AL326" s="24"/>
      <c r="AM326" s="24"/>
      <c r="AN326" s="24"/>
      <c r="AO326" s="24"/>
      <c r="AP326" s="24"/>
      <c r="AQ326" s="24"/>
      <c r="AR326" s="24"/>
      <c r="AS326" s="24"/>
      <c r="AT326" s="24"/>
    </row>
    <row r="327" spans="1:46" ht="15.75" customHeight="1">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c r="AE327" s="24"/>
      <c r="AF327" s="24"/>
      <c r="AG327" s="24"/>
      <c r="AH327" s="24"/>
      <c r="AI327" s="24"/>
      <c r="AJ327" s="24"/>
      <c r="AK327" s="24"/>
      <c r="AL327" s="24"/>
      <c r="AM327" s="24"/>
      <c r="AN327" s="24"/>
      <c r="AO327" s="24"/>
      <c r="AP327" s="24"/>
      <c r="AQ327" s="24"/>
      <c r="AR327" s="24"/>
      <c r="AS327" s="24"/>
      <c r="AT327" s="24"/>
    </row>
    <row r="328" spans="1:46" ht="15.75" customHeight="1">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c r="AE328" s="24"/>
      <c r="AF328" s="24"/>
      <c r="AG328" s="24"/>
      <c r="AH328" s="24"/>
      <c r="AI328" s="24"/>
      <c r="AJ328" s="24"/>
      <c r="AK328" s="24"/>
      <c r="AL328" s="24"/>
      <c r="AM328" s="24"/>
      <c r="AN328" s="24"/>
      <c r="AO328" s="24"/>
      <c r="AP328" s="24"/>
      <c r="AQ328" s="24"/>
      <c r="AR328" s="24"/>
      <c r="AS328" s="24"/>
      <c r="AT328" s="24"/>
    </row>
    <row r="329" spans="1:46" ht="15.75" customHeight="1">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c r="AE329" s="24"/>
      <c r="AF329" s="24"/>
      <c r="AG329" s="24"/>
      <c r="AH329" s="24"/>
      <c r="AI329" s="24"/>
      <c r="AJ329" s="24"/>
      <c r="AK329" s="24"/>
      <c r="AL329" s="24"/>
      <c r="AM329" s="24"/>
      <c r="AN329" s="24"/>
      <c r="AO329" s="24"/>
      <c r="AP329" s="24"/>
      <c r="AQ329" s="24"/>
      <c r="AR329" s="24"/>
      <c r="AS329" s="24"/>
      <c r="AT329" s="24"/>
    </row>
    <row r="330" spans="1:46" ht="15.75" customHeight="1">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c r="AE330" s="24"/>
      <c r="AF330" s="24"/>
      <c r="AG330" s="24"/>
      <c r="AH330" s="24"/>
      <c r="AI330" s="24"/>
      <c r="AJ330" s="24"/>
      <c r="AK330" s="24"/>
      <c r="AL330" s="24"/>
      <c r="AM330" s="24"/>
      <c r="AN330" s="24"/>
      <c r="AO330" s="24"/>
      <c r="AP330" s="24"/>
      <c r="AQ330" s="24"/>
      <c r="AR330" s="24"/>
      <c r="AS330" s="24"/>
      <c r="AT330" s="24"/>
    </row>
    <row r="331" spans="1:46" ht="15.75" customHeight="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c r="AE331" s="24"/>
      <c r="AF331" s="24"/>
      <c r="AG331" s="24"/>
      <c r="AH331" s="24"/>
      <c r="AI331" s="24"/>
      <c r="AJ331" s="24"/>
      <c r="AK331" s="24"/>
      <c r="AL331" s="24"/>
      <c r="AM331" s="24"/>
      <c r="AN331" s="24"/>
      <c r="AO331" s="24"/>
      <c r="AP331" s="24"/>
      <c r="AQ331" s="24"/>
      <c r="AR331" s="24"/>
      <c r="AS331" s="24"/>
      <c r="AT331" s="24"/>
    </row>
    <row r="332" spans="1:46" ht="15.75" customHeight="1">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c r="AE332" s="24"/>
      <c r="AF332" s="24"/>
      <c r="AG332" s="24"/>
      <c r="AH332" s="24"/>
      <c r="AI332" s="24"/>
      <c r="AJ332" s="24"/>
      <c r="AK332" s="24"/>
      <c r="AL332" s="24"/>
      <c r="AM332" s="24"/>
      <c r="AN332" s="24"/>
      <c r="AO332" s="24"/>
      <c r="AP332" s="24"/>
      <c r="AQ332" s="24"/>
      <c r="AR332" s="24"/>
      <c r="AS332" s="24"/>
      <c r="AT332" s="24"/>
    </row>
    <row r="333" spans="1:46" ht="15.75" customHeight="1">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c r="AE333" s="24"/>
      <c r="AF333" s="24"/>
      <c r="AG333" s="24"/>
      <c r="AH333" s="24"/>
      <c r="AI333" s="24"/>
      <c r="AJ333" s="24"/>
      <c r="AK333" s="24"/>
      <c r="AL333" s="24"/>
      <c r="AM333" s="24"/>
      <c r="AN333" s="24"/>
      <c r="AO333" s="24"/>
      <c r="AP333" s="24"/>
      <c r="AQ333" s="24"/>
      <c r="AR333" s="24"/>
      <c r="AS333" s="24"/>
      <c r="AT333" s="24"/>
    </row>
    <row r="334" spans="1:46" ht="15.75" customHeight="1">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c r="AE334" s="24"/>
      <c r="AF334" s="24"/>
      <c r="AG334" s="24"/>
      <c r="AH334" s="24"/>
      <c r="AI334" s="24"/>
      <c r="AJ334" s="24"/>
      <c r="AK334" s="24"/>
      <c r="AL334" s="24"/>
      <c r="AM334" s="24"/>
      <c r="AN334" s="24"/>
      <c r="AO334" s="24"/>
      <c r="AP334" s="24"/>
      <c r="AQ334" s="24"/>
      <c r="AR334" s="24"/>
      <c r="AS334" s="24"/>
      <c r="AT334" s="24"/>
    </row>
    <row r="335" spans="1:46" ht="15.75" customHeight="1">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c r="AE335" s="24"/>
      <c r="AF335" s="24"/>
      <c r="AG335" s="24"/>
      <c r="AH335" s="24"/>
      <c r="AI335" s="24"/>
      <c r="AJ335" s="24"/>
      <c r="AK335" s="24"/>
      <c r="AL335" s="24"/>
      <c r="AM335" s="24"/>
      <c r="AN335" s="24"/>
      <c r="AO335" s="24"/>
      <c r="AP335" s="24"/>
      <c r="AQ335" s="24"/>
      <c r="AR335" s="24"/>
      <c r="AS335" s="24"/>
      <c r="AT335" s="24"/>
    </row>
    <row r="336" spans="1:46" ht="15.75" customHeight="1">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c r="AE336" s="24"/>
      <c r="AF336" s="24"/>
      <c r="AG336" s="24"/>
      <c r="AH336" s="24"/>
      <c r="AI336" s="24"/>
      <c r="AJ336" s="24"/>
      <c r="AK336" s="24"/>
      <c r="AL336" s="24"/>
      <c r="AM336" s="24"/>
      <c r="AN336" s="24"/>
      <c r="AO336" s="24"/>
      <c r="AP336" s="24"/>
      <c r="AQ336" s="24"/>
      <c r="AR336" s="24"/>
      <c r="AS336" s="24"/>
      <c r="AT336" s="24"/>
    </row>
    <row r="337" spans="1:46" ht="15.75" customHeight="1">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c r="AE337" s="24"/>
      <c r="AF337" s="24"/>
      <c r="AG337" s="24"/>
      <c r="AH337" s="24"/>
      <c r="AI337" s="24"/>
      <c r="AJ337" s="24"/>
      <c r="AK337" s="24"/>
      <c r="AL337" s="24"/>
      <c r="AM337" s="24"/>
      <c r="AN337" s="24"/>
      <c r="AO337" s="24"/>
      <c r="AP337" s="24"/>
      <c r="AQ337" s="24"/>
      <c r="AR337" s="24"/>
      <c r="AS337" s="24"/>
      <c r="AT337" s="24"/>
    </row>
    <row r="338" spans="1:46" ht="15.75" customHeight="1">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c r="AE338" s="24"/>
      <c r="AF338" s="24"/>
      <c r="AG338" s="24"/>
      <c r="AH338" s="24"/>
      <c r="AI338" s="24"/>
      <c r="AJ338" s="24"/>
      <c r="AK338" s="24"/>
      <c r="AL338" s="24"/>
      <c r="AM338" s="24"/>
      <c r="AN338" s="24"/>
      <c r="AO338" s="24"/>
      <c r="AP338" s="24"/>
      <c r="AQ338" s="24"/>
      <c r="AR338" s="24"/>
      <c r="AS338" s="24"/>
      <c r="AT338" s="24"/>
    </row>
    <row r="339" spans="1:46" ht="15.75" customHeight="1">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c r="AE339" s="24"/>
      <c r="AF339" s="24"/>
      <c r="AG339" s="24"/>
      <c r="AH339" s="24"/>
      <c r="AI339" s="24"/>
      <c r="AJ339" s="24"/>
      <c r="AK339" s="24"/>
      <c r="AL339" s="24"/>
      <c r="AM339" s="24"/>
      <c r="AN339" s="24"/>
      <c r="AO339" s="24"/>
      <c r="AP339" s="24"/>
      <c r="AQ339" s="24"/>
      <c r="AR339" s="24"/>
      <c r="AS339" s="24"/>
      <c r="AT339" s="24"/>
    </row>
    <row r="340" spans="1:46" ht="15.75" customHeight="1">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c r="AE340" s="24"/>
      <c r="AF340" s="24"/>
      <c r="AG340" s="24"/>
      <c r="AH340" s="24"/>
      <c r="AI340" s="24"/>
      <c r="AJ340" s="24"/>
      <c r="AK340" s="24"/>
      <c r="AL340" s="24"/>
      <c r="AM340" s="24"/>
      <c r="AN340" s="24"/>
      <c r="AO340" s="24"/>
      <c r="AP340" s="24"/>
      <c r="AQ340" s="24"/>
      <c r="AR340" s="24"/>
      <c r="AS340" s="24"/>
      <c r="AT340" s="24"/>
    </row>
    <row r="341" spans="1:46" ht="15.75" customHeight="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c r="AE341" s="24"/>
      <c r="AF341" s="24"/>
      <c r="AG341" s="24"/>
      <c r="AH341" s="24"/>
      <c r="AI341" s="24"/>
      <c r="AJ341" s="24"/>
      <c r="AK341" s="24"/>
      <c r="AL341" s="24"/>
      <c r="AM341" s="24"/>
      <c r="AN341" s="24"/>
      <c r="AO341" s="24"/>
      <c r="AP341" s="24"/>
      <c r="AQ341" s="24"/>
      <c r="AR341" s="24"/>
      <c r="AS341" s="24"/>
      <c r="AT341" s="24"/>
    </row>
    <row r="342" spans="1:46" ht="15.75" customHeight="1">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c r="AE342" s="24"/>
      <c r="AF342" s="24"/>
      <c r="AG342" s="24"/>
      <c r="AH342" s="24"/>
      <c r="AI342" s="24"/>
      <c r="AJ342" s="24"/>
      <c r="AK342" s="24"/>
      <c r="AL342" s="24"/>
      <c r="AM342" s="24"/>
      <c r="AN342" s="24"/>
      <c r="AO342" s="24"/>
      <c r="AP342" s="24"/>
      <c r="AQ342" s="24"/>
      <c r="AR342" s="24"/>
      <c r="AS342" s="24"/>
      <c r="AT342" s="24"/>
    </row>
    <row r="343" spans="1:46" ht="15.75" customHeight="1">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c r="AE343" s="24"/>
      <c r="AF343" s="24"/>
      <c r="AG343" s="24"/>
      <c r="AH343" s="24"/>
      <c r="AI343" s="24"/>
      <c r="AJ343" s="24"/>
      <c r="AK343" s="24"/>
      <c r="AL343" s="24"/>
      <c r="AM343" s="24"/>
      <c r="AN343" s="24"/>
      <c r="AO343" s="24"/>
      <c r="AP343" s="24"/>
      <c r="AQ343" s="24"/>
      <c r="AR343" s="24"/>
      <c r="AS343" s="24"/>
      <c r="AT343" s="24"/>
    </row>
    <row r="344" spans="1:46" ht="15.75" customHeight="1">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c r="AE344" s="24"/>
      <c r="AF344" s="24"/>
      <c r="AG344" s="24"/>
      <c r="AH344" s="24"/>
      <c r="AI344" s="24"/>
      <c r="AJ344" s="24"/>
      <c r="AK344" s="24"/>
      <c r="AL344" s="24"/>
      <c r="AM344" s="24"/>
      <c r="AN344" s="24"/>
      <c r="AO344" s="24"/>
      <c r="AP344" s="24"/>
      <c r="AQ344" s="24"/>
      <c r="AR344" s="24"/>
      <c r="AS344" s="24"/>
      <c r="AT344" s="24"/>
    </row>
    <row r="345" spans="1:46" ht="15.75" customHeight="1">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c r="AE345" s="24"/>
      <c r="AF345" s="24"/>
      <c r="AG345" s="24"/>
      <c r="AH345" s="24"/>
      <c r="AI345" s="24"/>
      <c r="AJ345" s="24"/>
      <c r="AK345" s="24"/>
      <c r="AL345" s="24"/>
      <c r="AM345" s="24"/>
      <c r="AN345" s="24"/>
      <c r="AO345" s="24"/>
      <c r="AP345" s="24"/>
      <c r="AQ345" s="24"/>
      <c r="AR345" s="24"/>
      <c r="AS345" s="24"/>
      <c r="AT345" s="24"/>
    </row>
    <row r="346" spans="1:46" ht="15.75" customHeight="1">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c r="AE346" s="24"/>
      <c r="AF346" s="24"/>
      <c r="AG346" s="24"/>
      <c r="AH346" s="24"/>
      <c r="AI346" s="24"/>
      <c r="AJ346" s="24"/>
      <c r="AK346" s="24"/>
      <c r="AL346" s="24"/>
      <c r="AM346" s="24"/>
      <c r="AN346" s="24"/>
      <c r="AO346" s="24"/>
      <c r="AP346" s="24"/>
      <c r="AQ346" s="24"/>
      <c r="AR346" s="24"/>
      <c r="AS346" s="24"/>
      <c r="AT346" s="24"/>
    </row>
    <row r="347" spans="1:46" ht="15.75" customHeight="1">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c r="AE347" s="24"/>
      <c r="AF347" s="24"/>
      <c r="AG347" s="24"/>
      <c r="AH347" s="24"/>
      <c r="AI347" s="24"/>
      <c r="AJ347" s="24"/>
      <c r="AK347" s="24"/>
      <c r="AL347" s="24"/>
      <c r="AM347" s="24"/>
      <c r="AN347" s="24"/>
      <c r="AO347" s="24"/>
      <c r="AP347" s="24"/>
      <c r="AQ347" s="24"/>
      <c r="AR347" s="24"/>
      <c r="AS347" s="24"/>
      <c r="AT347" s="24"/>
    </row>
    <row r="348" spans="1:46" ht="15.75" customHeight="1">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c r="AE348" s="24"/>
      <c r="AF348" s="24"/>
      <c r="AG348" s="24"/>
      <c r="AH348" s="24"/>
      <c r="AI348" s="24"/>
      <c r="AJ348" s="24"/>
      <c r="AK348" s="24"/>
      <c r="AL348" s="24"/>
      <c r="AM348" s="24"/>
      <c r="AN348" s="24"/>
      <c r="AO348" s="24"/>
      <c r="AP348" s="24"/>
      <c r="AQ348" s="24"/>
      <c r="AR348" s="24"/>
      <c r="AS348" s="24"/>
      <c r="AT348" s="24"/>
    </row>
    <row r="349" spans="1:46" ht="15.75" customHeight="1">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c r="AE349" s="24"/>
      <c r="AF349" s="24"/>
      <c r="AG349" s="24"/>
      <c r="AH349" s="24"/>
      <c r="AI349" s="24"/>
      <c r="AJ349" s="24"/>
      <c r="AK349" s="24"/>
      <c r="AL349" s="24"/>
      <c r="AM349" s="24"/>
      <c r="AN349" s="24"/>
      <c r="AO349" s="24"/>
      <c r="AP349" s="24"/>
      <c r="AQ349" s="24"/>
      <c r="AR349" s="24"/>
      <c r="AS349" s="24"/>
      <c r="AT349" s="24"/>
    </row>
    <row r="350" spans="1:46" ht="15.75" customHeight="1">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c r="AE350" s="24"/>
      <c r="AF350" s="24"/>
      <c r="AG350" s="24"/>
      <c r="AH350" s="24"/>
      <c r="AI350" s="24"/>
      <c r="AJ350" s="24"/>
      <c r="AK350" s="24"/>
      <c r="AL350" s="24"/>
      <c r="AM350" s="24"/>
      <c r="AN350" s="24"/>
      <c r="AO350" s="24"/>
      <c r="AP350" s="24"/>
      <c r="AQ350" s="24"/>
      <c r="AR350" s="24"/>
      <c r="AS350" s="24"/>
      <c r="AT350" s="24"/>
    </row>
    <row r="351" spans="1:46" ht="15.75" customHeight="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c r="AE351" s="24"/>
      <c r="AF351" s="24"/>
      <c r="AG351" s="24"/>
      <c r="AH351" s="24"/>
      <c r="AI351" s="24"/>
      <c r="AJ351" s="24"/>
      <c r="AK351" s="24"/>
      <c r="AL351" s="24"/>
      <c r="AM351" s="24"/>
      <c r="AN351" s="24"/>
      <c r="AO351" s="24"/>
      <c r="AP351" s="24"/>
      <c r="AQ351" s="24"/>
      <c r="AR351" s="24"/>
      <c r="AS351" s="24"/>
      <c r="AT351" s="24"/>
    </row>
    <row r="352" spans="1:46" ht="15.75" customHeight="1">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c r="AE352" s="24"/>
      <c r="AF352" s="24"/>
      <c r="AG352" s="24"/>
      <c r="AH352" s="24"/>
      <c r="AI352" s="24"/>
      <c r="AJ352" s="24"/>
      <c r="AK352" s="24"/>
      <c r="AL352" s="24"/>
      <c r="AM352" s="24"/>
      <c r="AN352" s="24"/>
      <c r="AO352" s="24"/>
      <c r="AP352" s="24"/>
      <c r="AQ352" s="24"/>
      <c r="AR352" s="24"/>
      <c r="AS352" s="24"/>
      <c r="AT352" s="24"/>
    </row>
    <row r="353" spans="1:46" ht="15.75" customHeight="1">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c r="AE353" s="24"/>
      <c r="AF353" s="24"/>
      <c r="AG353" s="24"/>
      <c r="AH353" s="24"/>
      <c r="AI353" s="24"/>
      <c r="AJ353" s="24"/>
      <c r="AK353" s="24"/>
      <c r="AL353" s="24"/>
      <c r="AM353" s="24"/>
      <c r="AN353" s="24"/>
      <c r="AO353" s="24"/>
      <c r="AP353" s="24"/>
      <c r="AQ353" s="24"/>
      <c r="AR353" s="24"/>
      <c r="AS353" s="24"/>
      <c r="AT353" s="24"/>
    </row>
    <row r="354" spans="1:46" ht="15.75" customHeight="1">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c r="AE354" s="24"/>
      <c r="AF354" s="24"/>
      <c r="AG354" s="24"/>
      <c r="AH354" s="24"/>
      <c r="AI354" s="24"/>
      <c r="AJ354" s="24"/>
      <c r="AK354" s="24"/>
      <c r="AL354" s="24"/>
      <c r="AM354" s="24"/>
      <c r="AN354" s="24"/>
      <c r="AO354" s="24"/>
      <c r="AP354" s="24"/>
      <c r="AQ354" s="24"/>
      <c r="AR354" s="24"/>
      <c r="AS354" s="24"/>
      <c r="AT354" s="24"/>
    </row>
    <row r="355" spans="1:46" ht="15.75" customHeight="1">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c r="AE355" s="24"/>
      <c r="AF355" s="24"/>
      <c r="AG355" s="24"/>
      <c r="AH355" s="24"/>
      <c r="AI355" s="24"/>
      <c r="AJ355" s="24"/>
      <c r="AK355" s="24"/>
      <c r="AL355" s="24"/>
      <c r="AM355" s="24"/>
      <c r="AN355" s="24"/>
      <c r="AO355" s="24"/>
      <c r="AP355" s="24"/>
      <c r="AQ355" s="24"/>
      <c r="AR355" s="24"/>
      <c r="AS355" s="24"/>
      <c r="AT355" s="24"/>
    </row>
    <row r="356" spans="1:46" ht="15.75" customHeight="1">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c r="AE356" s="24"/>
      <c r="AF356" s="24"/>
      <c r="AG356" s="24"/>
      <c r="AH356" s="24"/>
      <c r="AI356" s="24"/>
      <c r="AJ356" s="24"/>
      <c r="AK356" s="24"/>
      <c r="AL356" s="24"/>
      <c r="AM356" s="24"/>
      <c r="AN356" s="24"/>
      <c r="AO356" s="24"/>
      <c r="AP356" s="24"/>
      <c r="AQ356" s="24"/>
      <c r="AR356" s="24"/>
      <c r="AS356" s="24"/>
      <c r="AT356" s="24"/>
    </row>
    <row r="357" spans="1:46" ht="15.75" customHeight="1">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c r="AE357" s="24"/>
      <c r="AF357" s="24"/>
      <c r="AG357" s="24"/>
      <c r="AH357" s="24"/>
      <c r="AI357" s="24"/>
      <c r="AJ357" s="24"/>
      <c r="AK357" s="24"/>
      <c r="AL357" s="24"/>
      <c r="AM357" s="24"/>
      <c r="AN357" s="24"/>
      <c r="AO357" s="24"/>
      <c r="AP357" s="24"/>
      <c r="AQ357" s="24"/>
      <c r="AR357" s="24"/>
      <c r="AS357" s="24"/>
      <c r="AT357" s="24"/>
    </row>
    <row r="358" spans="1:46" ht="15.75" customHeight="1">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c r="AE358" s="24"/>
      <c r="AF358" s="24"/>
      <c r="AG358" s="24"/>
      <c r="AH358" s="24"/>
      <c r="AI358" s="24"/>
      <c r="AJ358" s="24"/>
      <c r="AK358" s="24"/>
      <c r="AL358" s="24"/>
      <c r="AM358" s="24"/>
      <c r="AN358" s="24"/>
      <c r="AO358" s="24"/>
      <c r="AP358" s="24"/>
      <c r="AQ358" s="24"/>
      <c r="AR358" s="24"/>
      <c r="AS358" s="24"/>
      <c r="AT358" s="24"/>
    </row>
    <row r="359" spans="1:46" ht="15.75" customHeight="1">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c r="AE359" s="24"/>
      <c r="AF359" s="24"/>
      <c r="AG359" s="24"/>
      <c r="AH359" s="24"/>
      <c r="AI359" s="24"/>
      <c r="AJ359" s="24"/>
      <c r="AK359" s="24"/>
      <c r="AL359" s="24"/>
      <c r="AM359" s="24"/>
      <c r="AN359" s="24"/>
      <c r="AO359" s="24"/>
      <c r="AP359" s="24"/>
      <c r="AQ359" s="24"/>
      <c r="AR359" s="24"/>
      <c r="AS359" s="24"/>
      <c r="AT359" s="24"/>
    </row>
    <row r="360" spans="1:46" ht="15.75" customHeight="1">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c r="AE360" s="24"/>
      <c r="AF360" s="24"/>
      <c r="AG360" s="24"/>
      <c r="AH360" s="24"/>
      <c r="AI360" s="24"/>
      <c r="AJ360" s="24"/>
      <c r="AK360" s="24"/>
      <c r="AL360" s="24"/>
      <c r="AM360" s="24"/>
      <c r="AN360" s="24"/>
      <c r="AO360" s="24"/>
      <c r="AP360" s="24"/>
      <c r="AQ360" s="24"/>
      <c r="AR360" s="24"/>
      <c r="AS360" s="24"/>
      <c r="AT360" s="24"/>
    </row>
    <row r="361" spans="1:46" ht="15.75" customHeight="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c r="AE361" s="24"/>
      <c r="AF361" s="24"/>
      <c r="AG361" s="24"/>
      <c r="AH361" s="24"/>
      <c r="AI361" s="24"/>
      <c r="AJ361" s="24"/>
      <c r="AK361" s="24"/>
      <c r="AL361" s="24"/>
      <c r="AM361" s="24"/>
      <c r="AN361" s="24"/>
      <c r="AO361" s="24"/>
      <c r="AP361" s="24"/>
      <c r="AQ361" s="24"/>
      <c r="AR361" s="24"/>
      <c r="AS361" s="24"/>
      <c r="AT361" s="24"/>
    </row>
    <row r="362" spans="1:46" ht="15.75" customHeight="1">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c r="AE362" s="24"/>
      <c r="AF362" s="24"/>
      <c r="AG362" s="24"/>
      <c r="AH362" s="24"/>
      <c r="AI362" s="24"/>
      <c r="AJ362" s="24"/>
      <c r="AK362" s="24"/>
      <c r="AL362" s="24"/>
      <c r="AM362" s="24"/>
      <c r="AN362" s="24"/>
      <c r="AO362" s="24"/>
      <c r="AP362" s="24"/>
      <c r="AQ362" s="24"/>
      <c r="AR362" s="24"/>
      <c r="AS362" s="24"/>
      <c r="AT362" s="24"/>
    </row>
    <row r="363" spans="1:46" ht="15.75" customHeight="1">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c r="AE363" s="24"/>
      <c r="AF363" s="24"/>
      <c r="AG363" s="24"/>
      <c r="AH363" s="24"/>
      <c r="AI363" s="24"/>
      <c r="AJ363" s="24"/>
      <c r="AK363" s="24"/>
      <c r="AL363" s="24"/>
      <c r="AM363" s="24"/>
      <c r="AN363" s="24"/>
      <c r="AO363" s="24"/>
      <c r="AP363" s="24"/>
      <c r="AQ363" s="24"/>
      <c r="AR363" s="24"/>
      <c r="AS363" s="24"/>
      <c r="AT363" s="24"/>
    </row>
    <row r="364" spans="1:46" ht="15.75" customHeight="1">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c r="AF364" s="24"/>
      <c r="AG364" s="24"/>
      <c r="AH364" s="24"/>
      <c r="AI364" s="24"/>
      <c r="AJ364" s="24"/>
      <c r="AK364" s="24"/>
      <c r="AL364" s="24"/>
      <c r="AM364" s="24"/>
      <c r="AN364" s="24"/>
      <c r="AO364" s="24"/>
      <c r="AP364" s="24"/>
      <c r="AQ364" s="24"/>
      <c r="AR364" s="24"/>
      <c r="AS364" s="24"/>
      <c r="AT364" s="24"/>
    </row>
    <row r="365" spans="1:46" ht="15.75" customHeight="1">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c r="AE365" s="24"/>
      <c r="AF365" s="24"/>
      <c r="AG365" s="24"/>
      <c r="AH365" s="24"/>
      <c r="AI365" s="24"/>
      <c r="AJ365" s="24"/>
      <c r="AK365" s="24"/>
      <c r="AL365" s="24"/>
      <c r="AM365" s="24"/>
      <c r="AN365" s="24"/>
      <c r="AO365" s="24"/>
      <c r="AP365" s="24"/>
      <c r="AQ365" s="24"/>
      <c r="AR365" s="24"/>
      <c r="AS365" s="24"/>
      <c r="AT365" s="24"/>
    </row>
    <row r="366" spans="1:46" ht="15.75" customHeight="1">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c r="AE366" s="24"/>
      <c r="AF366" s="24"/>
      <c r="AG366" s="24"/>
      <c r="AH366" s="24"/>
      <c r="AI366" s="24"/>
      <c r="AJ366" s="24"/>
      <c r="AK366" s="24"/>
      <c r="AL366" s="24"/>
      <c r="AM366" s="24"/>
      <c r="AN366" s="24"/>
      <c r="AO366" s="24"/>
      <c r="AP366" s="24"/>
      <c r="AQ366" s="24"/>
      <c r="AR366" s="24"/>
      <c r="AS366" s="24"/>
      <c r="AT366" s="24"/>
    </row>
    <row r="367" spans="1:46" ht="15.75" customHeight="1">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c r="AE367" s="24"/>
      <c r="AF367" s="24"/>
      <c r="AG367" s="24"/>
      <c r="AH367" s="24"/>
      <c r="AI367" s="24"/>
      <c r="AJ367" s="24"/>
      <c r="AK367" s="24"/>
      <c r="AL367" s="24"/>
      <c r="AM367" s="24"/>
      <c r="AN367" s="24"/>
      <c r="AO367" s="24"/>
      <c r="AP367" s="24"/>
      <c r="AQ367" s="24"/>
      <c r="AR367" s="24"/>
      <c r="AS367" s="24"/>
      <c r="AT367" s="24"/>
    </row>
    <row r="368" spans="1:46" ht="15.75" customHeight="1">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c r="AE368" s="24"/>
      <c r="AF368" s="24"/>
      <c r="AG368" s="24"/>
      <c r="AH368" s="24"/>
      <c r="AI368" s="24"/>
      <c r="AJ368" s="24"/>
      <c r="AK368" s="24"/>
      <c r="AL368" s="24"/>
      <c r="AM368" s="24"/>
      <c r="AN368" s="24"/>
      <c r="AO368" s="24"/>
      <c r="AP368" s="24"/>
      <c r="AQ368" s="24"/>
      <c r="AR368" s="24"/>
      <c r="AS368" s="24"/>
      <c r="AT368" s="24"/>
    </row>
    <row r="369" spans="1:46" ht="15.75" customHeight="1">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c r="AE369" s="24"/>
      <c r="AF369" s="24"/>
      <c r="AG369" s="24"/>
      <c r="AH369" s="24"/>
      <c r="AI369" s="24"/>
      <c r="AJ369" s="24"/>
      <c r="AK369" s="24"/>
      <c r="AL369" s="24"/>
      <c r="AM369" s="24"/>
      <c r="AN369" s="24"/>
      <c r="AO369" s="24"/>
      <c r="AP369" s="24"/>
      <c r="AQ369" s="24"/>
      <c r="AR369" s="24"/>
      <c r="AS369" s="24"/>
      <c r="AT369" s="24"/>
    </row>
    <row r="370" spans="1:46" ht="15.75" customHeight="1">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c r="AE370" s="24"/>
      <c r="AF370" s="24"/>
      <c r="AG370" s="24"/>
      <c r="AH370" s="24"/>
      <c r="AI370" s="24"/>
      <c r="AJ370" s="24"/>
      <c r="AK370" s="24"/>
      <c r="AL370" s="24"/>
      <c r="AM370" s="24"/>
      <c r="AN370" s="24"/>
      <c r="AO370" s="24"/>
      <c r="AP370" s="24"/>
      <c r="AQ370" s="24"/>
      <c r="AR370" s="24"/>
      <c r="AS370" s="24"/>
      <c r="AT370" s="24"/>
    </row>
    <row r="371" spans="1:46" ht="15.75" customHeight="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c r="AE371" s="24"/>
      <c r="AF371" s="24"/>
      <c r="AG371" s="24"/>
      <c r="AH371" s="24"/>
      <c r="AI371" s="24"/>
      <c r="AJ371" s="24"/>
      <c r="AK371" s="24"/>
      <c r="AL371" s="24"/>
      <c r="AM371" s="24"/>
      <c r="AN371" s="24"/>
      <c r="AO371" s="24"/>
      <c r="AP371" s="24"/>
      <c r="AQ371" s="24"/>
      <c r="AR371" s="24"/>
      <c r="AS371" s="24"/>
      <c r="AT371" s="24"/>
    </row>
    <row r="372" spans="1:46" ht="15.75" customHeight="1">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c r="AE372" s="24"/>
      <c r="AF372" s="24"/>
      <c r="AG372" s="24"/>
      <c r="AH372" s="24"/>
      <c r="AI372" s="24"/>
      <c r="AJ372" s="24"/>
      <c r="AK372" s="24"/>
      <c r="AL372" s="24"/>
      <c r="AM372" s="24"/>
      <c r="AN372" s="24"/>
      <c r="AO372" s="24"/>
      <c r="AP372" s="24"/>
      <c r="AQ372" s="24"/>
      <c r="AR372" s="24"/>
      <c r="AS372" s="24"/>
      <c r="AT372" s="24"/>
    </row>
    <row r="373" spans="1:46" ht="15.75" customHeight="1">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c r="AE373" s="24"/>
      <c r="AF373" s="24"/>
      <c r="AG373" s="24"/>
      <c r="AH373" s="24"/>
      <c r="AI373" s="24"/>
      <c r="AJ373" s="24"/>
      <c r="AK373" s="24"/>
      <c r="AL373" s="24"/>
      <c r="AM373" s="24"/>
      <c r="AN373" s="24"/>
      <c r="AO373" s="24"/>
      <c r="AP373" s="24"/>
      <c r="AQ373" s="24"/>
      <c r="AR373" s="24"/>
      <c r="AS373" s="24"/>
      <c r="AT373" s="24"/>
    </row>
    <row r="374" spans="1:46" ht="15.75" customHeight="1">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c r="AE374" s="24"/>
      <c r="AF374" s="24"/>
      <c r="AG374" s="24"/>
      <c r="AH374" s="24"/>
      <c r="AI374" s="24"/>
      <c r="AJ374" s="24"/>
      <c r="AK374" s="24"/>
      <c r="AL374" s="24"/>
      <c r="AM374" s="24"/>
      <c r="AN374" s="24"/>
      <c r="AO374" s="24"/>
      <c r="AP374" s="24"/>
      <c r="AQ374" s="24"/>
      <c r="AR374" s="24"/>
      <c r="AS374" s="24"/>
      <c r="AT374" s="24"/>
    </row>
    <row r="375" spans="1:46" ht="15.75" customHeight="1">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c r="AE375" s="24"/>
      <c r="AF375" s="24"/>
      <c r="AG375" s="24"/>
      <c r="AH375" s="24"/>
      <c r="AI375" s="24"/>
      <c r="AJ375" s="24"/>
      <c r="AK375" s="24"/>
      <c r="AL375" s="24"/>
      <c r="AM375" s="24"/>
      <c r="AN375" s="24"/>
      <c r="AO375" s="24"/>
      <c r="AP375" s="24"/>
      <c r="AQ375" s="24"/>
      <c r="AR375" s="24"/>
      <c r="AS375" s="24"/>
      <c r="AT375" s="24"/>
    </row>
    <row r="376" spans="1:46" ht="15.75" customHeight="1">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c r="AE376" s="24"/>
      <c r="AF376" s="24"/>
      <c r="AG376" s="24"/>
      <c r="AH376" s="24"/>
      <c r="AI376" s="24"/>
      <c r="AJ376" s="24"/>
      <c r="AK376" s="24"/>
      <c r="AL376" s="24"/>
      <c r="AM376" s="24"/>
      <c r="AN376" s="24"/>
      <c r="AO376" s="24"/>
      <c r="AP376" s="24"/>
      <c r="AQ376" s="24"/>
      <c r="AR376" s="24"/>
      <c r="AS376" s="24"/>
      <c r="AT376" s="24"/>
    </row>
    <row r="377" spans="1:46" ht="15.75" customHeight="1">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c r="AE377" s="24"/>
      <c r="AF377" s="24"/>
      <c r="AG377" s="24"/>
      <c r="AH377" s="24"/>
      <c r="AI377" s="24"/>
      <c r="AJ377" s="24"/>
      <c r="AK377" s="24"/>
      <c r="AL377" s="24"/>
      <c r="AM377" s="24"/>
      <c r="AN377" s="24"/>
      <c r="AO377" s="24"/>
      <c r="AP377" s="24"/>
      <c r="AQ377" s="24"/>
      <c r="AR377" s="24"/>
      <c r="AS377" s="24"/>
      <c r="AT377" s="24"/>
    </row>
    <row r="378" spans="1:46" ht="15.75" customHeight="1">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c r="AE378" s="24"/>
      <c r="AF378" s="24"/>
      <c r="AG378" s="24"/>
      <c r="AH378" s="24"/>
      <c r="AI378" s="24"/>
      <c r="AJ378" s="24"/>
      <c r="AK378" s="24"/>
      <c r="AL378" s="24"/>
      <c r="AM378" s="24"/>
      <c r="AN378" s="24"/>
      <c r="AO378" s="24"/>
      <c r="AP378" s="24"/>
      <c r="AQ378" s="24"/>
      <c r="AR378" s="24"/>
      <c r="AS378" s="24"/>
      <c r="AT378" s="24"/>
    </row>
    <row r="379" spans="1:46" ht="15.75" customHeight="1">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c r="AE379" s="24"/>
      <c r="AF379" s="24"/>
      <c r="AG379" s="24"/>
      <c r="AH379" s="24"/>
      <c r="AI379" s="24"/>
      <c r="AJ379" s="24"/>
      <c r="AK379" s="24"/>
      <c r="AL379" s="24"/>
      <c r="AM379" s="24"/>
      <c r="AN379" s="24"/>
      <c r="AO379" s="24"/>
      <c r="AP379" s="24"/>
      <c r="AQ379" s="24"/>
      <c r="AR379" s="24"/>
      <c r="AS379" s="24"/>
      <c r="AT379" s="24"/>
    </row>
    <row r="380" spans="1:46" ht="15.75" customHeight="1">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c r="AE380" s="24"/>
      <c r="AF380" s="24"/>
      <c r="AG380" s="24"/>
      <c r="AH380" s="24"/>
      <c r="AI380" s="24"/>
      <c r="AJ380" s="24"/>
      <c r="AK380" s="24"/>
      <c r="AL380" s="24"/>
      <c r="AM380" s="24"/>
      <c r="AN380" s="24"/>
      <c r="AO380" s="24"/>
      <c r="AP380" s="24"/>
      <c r="AQ380" s="24"/>
      <c r="AR380" s="24"/>
      <c r="AS380" s="24"/>
      <c r="AT380" s="24"/>
    </row>
    <row r="381" spans="1:46" ht="15.75" customHeight="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c r="AE381" s="24"/>
      <c r="AF381" s="24"/>
      <c r="AG381" s="24"/>
      <c r="AH381" s="24"/>
      <c r="AI381" s="24"/>
      <c r="AJ381" s="24"/>
      <c r="AK381" s="24"/>
      <c r="AL381" s="24"/>
      <c r="AM381" s="24"/>
      <c r="AN381" s="24"/>
      <c r="AO381" s="24"/>
      <c r="AP381" s="24"/>
      <c r="AQ381" s="24"/>
      <c r="AR381" s="24"/>
      <c r="AS381" s="24"/>
      <c r="AT381" s="24"/>
    </row>
    <row r="382" spans="1:46" ht="15.75" customHeight="1">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c r="AE382" s="24"/>
      <c r="AF382" s="24"/>
      <c r="AG382" s="24"/>
      <c r="AH382" s="24"/>
      <c r="AI382" s="24"/>
      <c r="AJ382" s="24"/>
      <c r="AK382" s="24"/>
      <c r="AL382" s="24"/>
      <c r="AM382" s="24"/>
      <c r="AN382" s="24"/>
      <c r="AO382" s="24"/>
      <c r="AP382" s="24"/>
      <c r="AQ382" s="24"/>
      <c r="AR382" s="24"/>
      <c r="AS382" s="24"/>
      <c r="AT382" s="24"/>
    </row>
    <row r="383" spans="1:46" ht="15.75" customHeight="1">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c r="AE383" s="24"/>
      <c r="AF383" s="24"/>
      <c r="AG383" s="24"/>
      <c r="AH383" s="24"/>
      <c r="AI383" s="24"/>
      <c r="AJ383" s="24"/>
      <c r="AK383" s="24"/>
      <c r="AL383" s="24"/>
      <c r="AM383" s="24"/>
      <c r="AN383" s="24"/>
      <c r="AO383" s="24"/>
      <c r="AP383" s="24"/>
      <c r="AQ383" s="24"/>
      <c r="AR383" s="24"/>
      <c r="AS383" s="24"/>
      <c r="AT383" s="24"/>
    </row>
    <row r="384" spans="1:46" ht="15.75" customHeight="1">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c r="AE384" s="24"/>
      <c r="AF384" s="24"/>
      <c r="AG384" s="24"/>
      <c r="AH384" s="24"/>
      <c r="AI384" s="24"/>
      <c r="AJ384" s="24"/>
      <c r="AK384" s="24"/>
      <c r="AL384" s="24"/>
      <c r="AM384" s="24"/>
      <c r="AN384" s="24"/>
      <c r="AO384" s="24"/>
      <c r="AP384" s="24"/>
      <c r="AQ384" s="24"/>
      <c r="AR384" s="24"/>
      <c r="AS384" s="24"/>
      <c r="AT384" s="24"/>
    </row>
    <row r="385" spans="1:46" ht="15.75" customHeight="1">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c r="AE385" s="24"/>
      <c r="AF385" s="24"/>
      <c r="AG385" s="24"/>
      <c r="AH385" s="24"/>
      <c r="AI385" s="24"/>
      <c r="AJ385" s="24"/>
      <c r="AK385" s="24"/>
      <c r="AL385" s="24"/>
      <c r="AM385" s="24"/>
      <c r="AN385" s="24"/>
      <c r="AO385" s="24"/>
      <c r="AP385" s="24"/>
      <c r="AQ385" s="24"/>
      <c r="AR385" s="24"/>
      <c r="AS385" s="24"/>
      <c r="AT385" s="24"/>
    </row>
    <row r="386" spans="1:46" ht="15.75" customHeight="1">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c r="AE386" s="24"/>
      <c r="AF386" s="24"/>
      <c r="AG386" s="24"/>
      <c r="AH386" s="24"/>
      <c r="AI386" s="24"/>
      <c r="AJ386" s="24"/>
      <c r="AK386" s="24"/>
      <c r="AL386" s="24"/>
      <c r="AM386" s="24"/>
      <c r="AN386" s="24"/>
      <c r="AO386" s="24"/>
      <c r="AP386" s="24"/>
      <c r="AQ386" s="24"/>
      <c r="AR386" s="24"/>
      <c r="AS386" s="24"/>
      <c r="AT386" s="24"/>
    </row>
    <row r="387" spans="1:46" ht="15.75" customHeight="1">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c r="AE387" s="24"/>
      <c r="AF387" s="24"/>
      <c r="AG387" s="24"/>
      <c r="AH387" s="24"/>
      <c r="AI387" s="24"/>
      <c r="AJ387" s="24"/>
      <c r="AK387" s="24"/>
      <c r="AL387" s="24"/>
      <c r="AM387" s="24"/>
      <c r="AN387" s="24"/>
      <c r="AO387" s="24"/>
      <c r="AP387" s="24"/>
      <c r="AQ387" s="24"/>
      <c r="AR387" s="24"/>
      <c r="AS387" s="24"/>
      <c r="AT387" s="24"/>
    </row>
    <row r="388" spans="1:46" ht="15.75" customHeight="1">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c r="AE388" s="24"/>
      <c r="AF388" s="24"/>
      <c r="AG388" s="24"/>
      <c r="AH388" s="24"/>
      <c r="AI388" s="24"/>
      <c r="AJ388" s="24"/>
      <c r="AK388" s="24"/>
      <c r="AL388" s="24"/>
      <c r="AM388" s="24"/>
      <c r="AN388" s="24"/>
      <c r="AO388" s="24"/>
      <c r="AP388" s="24"/>
      <c r="AQ388" s="24"/>
      <c r="AR388" s="24"/>
      <c r="AS388" s="24"/>
      <c r="AT388" s="24"/>
    </row>
    <row r="389" spans="1:46" ht="15.75" customHeight="1">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c r="AF389" s="24"/>
      <c r="AG389" s="24"/>
      <c r="AH389" s="24"/>
      <c r="AI389" s="24"/>
      <c r="AJ389" s="24"/>
      <c r="AK389" s="24"/>
      <c r="AL389" s="24"/>
      <c r="AM389" s="24"/>
      <c r="AN389" s="24"/>
      <c r="AO389" s="24"/>
      <c r="AP389" s="24"/>
      <c r="AQ389" s="24"/>
      <c r="AR389" s="24"/>
      <c r="AS389" s="24"/>
      <c r="AT389" s="24"/>
    </row>
    <row r="390" spans="1:46" ht="15.75" customHeight="1">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c r="AE390" s="24"/>
      <c r="AF390" s="24"/>
      <c r="AG390" s="24"/>
      <c r="AH390" s="24"/>
      <c r="AI390" s="24"/>
      <c r="AJ390" s="24"/>
      <c r="AK390" s="24"/>
      <c r="AL390" s="24"/>
      <c r="AM390" s="24"/>
      <c r="AN390" s="24"/>
      <c r="AO390" s="24"/>
      <c r="AP390" s="24"/>
      <c r="AQ390" s="24"/>
      <c r="AR390" s="24"/>
      <c r="AS390" s="24"/>
      <c r="AT390" s="24"/>
    </row>
    <row r="391" spans="1:46" ht="15.75" customHeight="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c r="AE391" s="24"/>
      <c r="AF391" s="24"/>
      <c r="AG391" s="24"/>
      <c r="AH391" s="24"/>
      <c r="AI391" s="24"/>
      <c r="AJ391" s="24"/>
      <c r="AK391" s="24"/>
      <c r="AL391" s="24"/>
      <c r="AM391" s="24"/>
      <c r="AN391" s="24"/>
      <c r="AO391" s="24"/>
      <c r="AP391" s="24"/>
      <c r="AQ391" s="24"/>
      <c r="AR391" s="24"/>
      <c r="AS391" s="24"/>
      <c r="AT391" s="24"/>
    </row>
    <row r="392" spans="1:46" ht="15.75" customHeight="1">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c r="AF392" s="24"/>
      <c r="AG392" s="24"/>
      <c r="AH392" s="24"/>
      <c r="AI392" s="24"/>
      <c r="AJ392" s="24"/>
      <c r="AK392" s="24"/>
      <c r="AL392" s="24"/>
      <c r="AM392" s="24"/>
      <c r="AN392" s="24"/>
      <c r="AO392" s="24"/>
      <c r="AP392" s="24"/>
      <c r="AQ392" s="24"/>
      <c r="AR392" s="24"/>
      <c r="AS392" s="24"/>
      <c r="AT392" s="24"/>
    </row>
    <row r="393" spans="1:46" ht="15.75" customHeight="1">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c r="AE393" s="24"/>
      <c r="AF393" s="24"/>
      <c r="AG393" s="24"/>
      <c r="AH393" s="24"/>
      <c r="AI393" s="24"/>
      <c r="AJ393" s="24"/>
      <c r="AK393" s="24"/>
      <c r="AL393" s="24"/>
      <c r="AM393" s="24"/>
      <c r="AN393" s="24"/>
      <c r="AO393" s="24"/>
      <c r="AP393" s="24"/>
      <c r="AQ393" s="24"/>
      <c r="AR393" s="24"/>
      <c r="AS393" s="24"/>
      <c r="AT393" s="24"/>
    </row>
    <row r="394" spans="1:46" ht="15.75" customHeight="1">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c r="AE394" s="24"/>
      <c r="AF394" s="24"/>
      <c r="AG394" s="24"/>
      <c r="AH394" s="24"/>
      <c r="AI394" s="24"/>
      <c r="AJ394" s="24"/>
      <c r="AK394" s="24"/>
      <c r="AL394" s="24"/>
      <c r="AM394" s="24"/>
      <c r="AN394" s="24"/>
      <c r="AO394" s="24"/>
      <c r="AP394" s="24"/>
      <c r="AQ394" s="24"/>
      <c r="AR394" s="24"/>
      <c r="AS394" s="24"/>
      <c r="AT394" s="24"/>
    </row>
    <row r="395" spans="1:46" ht="15.75" customHeight="1">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c r="AE395" s="24"/>
      <c r="AF395" s="24"/>
      <c r="AG395" s="24"/>
      <c r="AH395" s="24"/>
      <c r="AI395" s="24"/>
      <c r="AJ395" s="24"/>
      <c r="AK395" s="24"/>
      <c r="AL395" s="24"/>
      <c r="AM395" s="24"/>
      <c r="AN395" s="24"/>
      <c r="AO395" s="24"/>
      <c r="AP395" s="24"/>
      <c r="AQ395" s="24"/>
      <c r="AR395" s="24"/>
      <c r="AS395" s="24"/>
      <c r="AT395" s="24"/>
    </row>
    <row r="396" spans="1:46" ht="15.75" customHeight="1">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c r="AE396" s="24"/>
      <c r="AF396" s="24"/>
      <c r="AG396" s="24"/>
      <c r="AH396" s="24"/>
      <c r="AI396" s="24"/>
      <c r="AJ396" s="24"/>
      <c r="AK396" s="24"/>
      <c r="AL396" s="24"/>
      <c r="AM396" s="24"/>
      <c r="AN396" s="24"/>
      <c r="AO396" s="24"/>
      <c r="AP396" s="24"/>
      <c r="AQ396" s="24"/>
      <c r="AR396" s="24"/>
      <c r="AS396" s="24"/>
      <c r="AT396" s="24"/>
    </row>
    <row r="397" spans="1:46" ht="15.75" customHeight="1">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c r="AE397" s="24"/>
      <c r="AF397" s="24"/>
      <c r="AG397" s="24"/>
      <c r="AH397" s="24"/>
      <c r="AI397" s="24"/>
      <c r="AJ397" s="24"/>
      <c r="AK397" s="24"/>
      <c r="AL397" s="24"/>
      <c r="AM397" s="24"/>
      <c r="AN397" s="24"/>
      <c r="AO397" s="24"/>
      <c r="AP397" s="24"/>
      <c r="AQ397" s="24"/>
      <c r="AR397" s="24"/>
      <c r="AS397" s="24"/>
      <c r="AT397" s="24"/>
    </row>
    <row r="398" spans="1:46" ht="15.75" customHeight="1">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c r="AE398" s="24"/>
      <c r="AF398" s="24"/>
      <c r="AG398" s="24"/>
      <c r="AH398" s="24"/>
      <c r="AI398" s="24"/>
      <c r="AJ398" s="24"/>
      <c r="AK398" s="24"/>
      <c r="AL398" s="24"/>
      <c r="AM398" s="24"/>
      <c r="AN398" s="24"/>
      <c r="AO398" s="24"/>
      <c r="AP398" s="24"/>
      <c r="AQ398" s="24"/>
      <c r="AR398" s="24"/>
      <c r="AS398" s="24"/>
      <c r="AT398" s="24"/>
    </row>
    <row r="399" spans="1:46" ht="15.75" customHeight="1">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c r="AE399" s="24"/>
      <c r="AF399" s="24"/>
      <c r="AG399" s="24"/>
      <c r="AH399" s="24"/>
      <c r="AI399" s="24"/>
      <c r="AJ399" s="24"/>
      <c r="AK399" s="24"/>
      <c r="AL399" s="24"/>
      <c r="AM399" s="24"/>
      <c r="AN399" s="24"/>
      <c r="AO399" s="24"/>
      <c r="AP399" s="24"/>
      <c r="AQ399" s="24"/>
      <c r="AR399" s="24"/>
      <c r="AS399" s="24"/>
      <c r="AT399" s="24"/>
    </row>
    <row r="400" spans="1:46" ht="15.75" customHeight="1">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c r="AE400" s="24"/>
      <c r="AF400" s="24"/>
      <c r="AG400" s="24"/>
      <c r="AH400" s="24"/>
      <c r="AI400" s="24"/>
      <c r="AJ400" s="24"/>
      <c r="AK400" s="24"/>
      <c r="AL400" s="24"/>
      <c r="AM400" s="24"/>
      <c r="AN400" s="24"/>
      <c r="AO400" s="24"/>
      <c r="AP400" s="24"/>
      <c r="AQ400" s="24"/>
      <c r="AR400" s="24"/>
      <c r="AS400" s="24"/>
      <c r="AT400" s="24"/>
    </row>
    <row r="401" spans="1:46" ht="15.75" customHeight="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c r="AE401" s="24"/>
      <c r="AF401" s="24"/>
      <c r="AG401" s="24"/>
      <c r="AH401" s="24"/>
      <c r="AI401" s="24"/>
      <c r="AJ401" s="24"/>
      <c r="AK401" s="24"/>
      <c r="AL401" s="24"/>
      <c r="AM401" s="24"/>
      <c r="AN401" s="24"/>
      <c r="AO401" s="24"/>
      <c r="AP401" s="24"/>
      <c r="AQ401" s="24"/>
      <c r="AR401" s="24"/>
      <c r="AS401" s="24"/>
      <c r="AT401" s="24"/>
    </row>
    <row r="402" spans="1:46" ht="15.75" customHeight="1">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c r="AE402" s="24"/>
      <c r="AF402" s="24"/>
      <c r="AG402" s="24"/>
      <c r="AH402" s="24"/>
      <c r="AI402" s="24"/>
      <c r="AJ402" s="24"/>
      <c r="AK402" s="24"/>
      <c r="AL402" s="24"/>
      <c r="AM402" s="24"/>
      <c r="AN402" s="24"/>
      <c r="AO402" s="24"/>
      <c r="AP402" s="24"/>
      <c r="AQ402" s="24"/>
      <c r="AR402" s="24"/>
      <c r="AS402" s="24"/>
      <c r="AT402" s="24"/>
    </row>
    <row r="403" spans="1:46" ht="15.75" customHeight="1">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c r="AE403" s="24"/>
      <c r="AF403" s="24"/>
      <c r="AG403" s="24"/>
      <c r="AH403" s="24"/>
      <c r="AI403" s="24"/>
      <c r="AJ403" s="24"/>
      <c r="AK403" s="24"/>
      <c r="AL403" s="24"/>
      <c r="AM403" s="24"/>
      <c r="AN403" s="24"/>
      <c r="AO403" s="24"/>
      <c r="AP403" s="24"/>
      <c r="AQ403" s="24"/>
      <c r="AR403" s="24"/>
      <c r="AS403" s="24"/>
      <c r="AT403" s="24"/>
    </row>
    <row r="404" spans="1:46" ht="15.75" customHeight="1">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c r="AE404" s="24"/>
      <c r="AF404" s="24"/>
      <c r="AG404" s="24"/>
      <c r="AH404" s="24"/>
      <c r="AI404" s="24"/>
      <c r="AJ404" s="24"/>
      <c r="AK404" s="24"/>
      <c r="AL404" s="24"/>
      <c r="AM404" s="24"/>
      <c r="AN404" s="24"/>
      <c r="AO404" s="24"/>
      <c r="AP404" s="24"/>
      <c r="AQ404" s="24"/>
      <c r="AR404" s="24"/>
      <c r="AS404" s="24"/>
      <c r="AT404" s="24"/>
    </row>
    <row r="405" spans="1:46" ht="15.75" customHeight="1">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c r="AE405" s="24"/>
      <c r="AF405" s="24"/>
      <c r="AG405" s="24"/>
      <c r="AH405" s="24"/>
      <c r="AI405" s="24"/>
      <c r="AJ405" s="24"/>
      <c r="AK405" s="24"/>
      <c r="AL405" s="24"/>
      <c r="AM405" s="24"/>
      <c r="AN405" s="24"/>
      <c r="AO405" s="24"/>
      <c r="AP405" s="24"/>
      <c r="AQ405" s="24"/>
      <c r="AR405" s="24"/>
      <c r="AS405" s="24"/>
      <c r="AT405" s="24"/>
    </row>
    <row r="406" spans="1:46" ht="15.75" customHeight="1">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c r="AE406" s="24"/>
      <c r="AF406" s="24"/>
      <c r="AG406" s="24"/>
      <c r="AH406" s="24"/>
      <c r="AI406" s="24"/>
      <c r="AJ406" s="24"/>
      <c r="AK406" s="24"/>
      <c r="AL406" s="24"/>
      <c r="AM406" s="24"/>
      <c r="AN406" s="24"/>
      <c r="AO406" s="24"/>
      <c r="AP406" s="24"/>
      <c r="AQ406" s="24"/>
      <c r="AR406" s="24"/>
      <c r="AS406" s="24"/>
      <c r="AT406" s="24"/>
    </row>
    <row r="407" spans="1:46" ht="15.75" customHeight="1">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c r="AE407" s="24"/>
      <c r="AF407" s="24"/>
      <c r="AG407" s="24"/>
      <c r="AH407" s="24"/>
      <c r="AI407" s="24"/>
      <c r="AJ407" s="24"/>
      <c r="AK407" s="24"/>
      <c r="AL407" s="24"/>
      <c r="AM407" s="24"/>
      <c r="AN407" s="24"/>
      <c r="AO407" s="24"/>
      <c r="AP407" s="24"/>
      <c r="AQ407" s="24"/>
      <c r="AR407" s="24"/>
      <c r="AS407" s="24"/>
      <c r="AT407" s="24"/>
    </row>
    <row r="408" spans="1:46" ht="15.75" customHeight="1">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c r="AE408" s="24"/>
      <c r="AF408" s="24"/>
      <c r="AG408" s="24"/>
      <c r="AH408" s="24"/>
      <c r="AI408" s="24"/>
      <c r="AJ408" s="24"/>
      <c r="AK408" s="24"/>
      <c r="AL408" s="24"/>
      <c r="AM408" s="24"/>
      <c r="AN408" s="24"/>
      <c r="AO408" s="24"/>
      <c r="AP408" s="24"/>
      <c r="AQ408" s="24"/>
      <c r="AR408" s="24"/>
      <c r="AS408" s="24"/>
      <c r="AT408" s="24"/>
    </row>
    <row r="409" spans="1:46" ht="15.75" customHeight="1">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c r="AE409" s="24"/>
      <c r="AF409" s="24"/>
      <c r="AG409" s="24"/>
      <c r="AH409" s="24"/>
      <c r="AI409" s="24"/>
      <c r="AJ409" s="24"/>
      <c r="AK409" s="24"/>
      <c r="AL409" s="24"/>
      <c r="AM409" s="24"/>
      <c r="AN409" s="24"/>
      <c r="AO409" s="24"/>
      <c r="AP409" s="24"/>
      <c r="AQ409" s="24"/>
      <c r="AR409" s="24"/>
      <c r="AS409" s="24"/>
      <c r="AT409" s="24"/>
    </row>
    <row r="410" spans="1:46" ht="15.75" customHeight="1">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c r="AE410" s="24"/>
      <c r="AF410" s="24"/>
      <c r="AG410" s="24"/>
      <c r="AH410" s="24"/>
      <c r="AI410" s="24"/>
      <c r="AJ410" s="24"/>
      <c r="AK410" s="24"/>
      <c r="AL410" s="24"/>
      <c r="AM410" s="24"/>
      <c r="AN410" s="24"/>
      <c r="AO410" s="24"/>
      <c r="AP410" s="24"/>
      <c r="AQ410" s="24"/>
      <c r="AR410" s="24"/>
      <c r="AS410" s="24"/>
      <c r="AT410" s="24"/>
    </row>
    <row r="411" spans="1:46" ht="15.75" customHeight="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c r="AE411" s="24"/>
      <c r="AF411" s="24"/>
      <c r="AG411" s="24"/>
      <c r="AH411" s="24"/>
      <c r="AI411" s="24"/>
      <c r="AJ411" s="24"/>
      <c r="AK411" s="24"/>
      <c r="AL411" s="24"/>
      <c r="AM411" s="24"/>
      <c r="AN411" s="24"/>
      <c r="AO411" s="24"/>
      <c r="AP411" s="24"/>
      <c r="AQ411" s="24"/>
      <c r="AR411" s="24"/>
      <c r="AS411" s="24"/>
      <c r="AT411" s="24"/>
    </row>
    <row r="412" spans="1:46" ht="15.75" customHeight="1">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c r="AE412" s="24"/>
      <c r="AF412" s="24"/>
      <c r="AG412" s="24"/>
      <c r="AH412" s="24"/>
      <c r="AI412" s="24"/>
      <c r="AJ412" s="24"/>
      <c r="AK412" s="24"/>
      <c r="AL412" s="24"/>
      <c r="AM412" s="24"/>
      <c r="AN412" s="24"/>
      <c r="AO412" s="24"/>
      <c r="AP412" s="24"/>
      <c r="AQ412" s="24"/>
      <c r="AR412" s="24"/>
      <c r="AS412" s="24"/>
      <c r="AT412" s="24"/>
    </row>
    <row r="413" spans="1:46" ht="15.75" customHeight="1">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c r="AE413" s="24"/>
      <c r="AF413" s="24"/>
      <c r="AG413" s="24"/>
      <c r="AH413" s="24"/>
      <c r="AI413" s="24"/>
      <c r="AJ413" s="24"/>
      <c r="AK413" s="24"/>
      <c r="AL413" s="24"/>
      <c r="AM413" s="24"/>
      <c r="AN413" s="24"/>
      <c r="AO413" s="24"/>
      <c r="AP413" s="24"/>
      <c r="AQ413" s="24"/>
      <c r="AR413" s="24"/>
      <c r="AS413" s="24"/>
      <c r="AT413" s="24"/>
    </row>
    <row r="414" spans="1:46" ht="15.75" customHeight="1">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c r="AE414" s="24"/>
      <c r="AF414" s="24"/>
      <c r="AG414" s="24"/>
      <c r="AH414" s="24"/>
      <c r="AI414" s="24"/>
      <c r="AJ414" s="24"/>
      <c r="AK414" s="24"/>
      <c r="AL414" s="24"/>
      <c r="AM414" s="24"/>
      <c r="AN414" s="24"/>
      <c r="AO414" s="24"/>
      <c r="AP414" s="24"/>
      <c r="AQ414" s="24"/>
      <c r="AR414" s="24"/>
      <c r="AS414" s="24"/>
      <c r="AT414" s="24"/>
    </row>
    <row r="415" spans="1:46" ht="15.75" customHeight="1">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c r="AE415" s="24"/>
      <c r="AF415" s="24"/>
      <c r="AG415" s="24"/>
      <c r="AH415" s="24"/>
      <c r="AI415" s="24"/>
      <c r="AJ415" s="24"/>
      <c r="AK415" s="24"/>
      <c r="AL415" s="24"/>
      <c r="AM415" s="24"/>
      <c r="AN415" s="24"/>
      <c r="AO415" s="24"/>
      <c r="AP415" s="24"/>
      <c r="AQ415" s="24"/>
      <c r="AR415" s="24"/>
      <c r="AS415" s="24"/>
      <c r="AT415" s="24"/>
    </row>
    <row r="416" spans="1:46" ht="15.75" customHeight="1">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c r="AE416" s="24"/>
      <c r="AF416" s="24"/>
      <c r="AG416" s="24"/>
      <c r="AH416" s="24"/>
      <c r="AI416" s="24"/>
      <c r="AJ416" s="24"/>
      <c r="AK416" s="24"/>
      <c r="AL416" s="24"/>
      <c r="AM416" s="24"/>
      <c r="AN416" s="24"/>
      <c r="AO416" s="24"/>
      <c r="AP416" s="24"/>
      <c r="AQ416" s="24"/>
      <c r="AR416" s="24"/>
      <c r="AS416" s="24"/>
      <c r="AT416" s="24"/>
    </row>
    <row r="417" spans="1:46" ht="15.75" customHeight="1">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c r="AE417" s="24"/>
      <c r="AF417" s="24"/>
      <c r="AG417" s="24"/>
      <c r="AH417" s="24"/>
      <c r="AI417" s="24"/>
      <c r="AJ417" s="24"/>
      <c r="AK417" s="24"/>
      <c r="AL417" s="24"/>
      <c r="AM417" s="24"/>
      <c r="AN417" s="24"/>
      <c r="AO417" s="24"/>
      <c r="AP417" s="24"/>
      <c r="AQ417" s="24"/>
      <c r="AR417" s="24"/>
      <c r="AS417" s="24"/>
      <c r="AT417" s="24"/>
    </row>
    <row r="418" spans="1:46" ht="15.75" customHeight="1">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c r="AE418" s="24"/>
      <c r="AF418" s="24"/>
      <c r="AG418" s="24"/>
      <c r="AH418" s="24"/>
      <c r="AI418" s="24"/>
      <c r="AJ418" s="24"/>
      <c r="AK418" s="24"/>
      <c r="AL418" s="24"/>
      <c r="AM418" s="24"/>
      <c r="AN418" s="24"/>
      <c r="AO418" s="24"/>
      <c r="AP418" s="24"/>
      <c r="AQ418" s="24"/>
      <c r="AR418" s="24"/>
      <c r="AS418" s="24"/>
      <c r="AT418" s="24"/>
    </row>
    <row r="419" spans="1:46" ht="15.75" customHeight="1">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c r="AE419" s="24"/>
      <c r="AF419" s="24"/>
      <c r="AG419" s="24"/>
      <c r="AH419" s="24"/>
      <c r="AI419" s="24"/>
      <c r="AJ419" s="24"/>
      <c r="AK419" s="24"/>
      <c r="AL419" s="24"/>
      <c r="AM419" s="24"/>
      <c r="AN419" s="24"/>
      <c r="AO419" s="24"/>
      <c r="AP419" s="24"/>
      <c r="AQ419" s="24"/>
      <c r="AR419" s="24"/>
      <c r="AS419" s="24"/>
      <c r="AT419" s="24"/>
    </row>
    <row r="420" spans="1:46" ht="15.75" customHeight="1">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c r="AE420" s="24"/>
      <c r="AF420" s="24"/>
      <c r="AG420" s="24"/>
      <c r="AH420" s="24"/>
      <c r="AI420" s="24"/>
      <c r="AJ420" s="24"/>
      <c r="AK420" s="24"/>
      <c r="AL420" s="24"/>
      <c r="AM420" s="24"/>
      <c r="AN420" s="24"/>
      <c r="AO420" s="24"/>
      <c r="AP420" s="24"/>
      <c r="AQ420" s="24"/>
      <c r="AR420" s="24"/>
      <c r="AS420" s="24"/>
      <c r="AT420" s="24"/>
    </row>
    <row r="421" spans="1:46" ht="15.75" customHeight="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c r="AE421" s="24"/>
      <c r="AF421" s="24"/>
      <c r="AG421" s="24"/>
      <c r="AH421" s="24"/>
      <c r="AI421" s="24"/>
      <c r="AJ421" s="24"/>
      <c r="AK421" s="24"/>
      <c r="AL421" s="24"/>
      <c r="AM421" s="24"/>
      <c r="AN421" s="24"/>
      <c r="AO421" s="24"/>
      <c r="AP421" s="24"/>
      <c r="AQ421" s="24"/>
      <c r="AR421" s="24"/>
      <c r="AS421" s="24"/>
      <c r="AT421" s="24"/>
    </row>
    <row r="422" spans="1:46" ht="15.75" customHeight="1">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c r="AE422" s="24"/>
      <c r="AF422" s="24"/>
      <c r="AG422" s="24"/>
      <c r="AH422" s="24"/>
      <c r="AI422" s="24"/>
      <c r="AJ422" s="24"/>
      <c r="AK422" s="24"/>
      <c r="AL422" s="24"/>
      <c r="AM422" s="24"/>
      <c r="AN422" s="24"/>
      <c r="AO422" s="24"/>
      <c r="AP422" s="24"/>
      <c r="AQ422" s="24"/>
      <c r="AR422" s="24"/>
      <c r="AS422" s="24"/>
      <c r="AT422" s="24"/>
    </row>
    <row r="423" spans="1:46" ht="15.75" customHeight="1">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c r="AE423" s="24"/>
      <c r="AF423" s="24"/>
      <c r="AG423" s="24"/>
      <c r="AH423" s="24"/>
      <c r="AI423" s="24"/>
      <c r="AJ423" s="24"/>
      <c r="AK423" s="24"/>
      <c r="AL423" s="24"/>
      <c r="AM423" s="24"/>
      <c r="AN423" s="24"/>
      <c r="AO423" s="24"/>
      <c r="AP423" s="24"/>
      <c r="AQ423" s="24"/>
      <c r="AR423" s="24"/>
      <c r="AS423" s="24"/>
      <c r="AT423" s="24"/>
    </row>
    <row r="424" spans="1:46" ht="15.75" customHeight="1">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c r="AE424" s="24"/>
      <c r="AF424" s="24"/>
      <c r="AG424" s="24"/>
      <c r="AH424" s="24"/>
      <c r="AI424" s="24"/>
      <c r="AJ424" s="24"/>
      <c r="AK424" s="24"/>
      <c r="AL424" s="24"/>
      <c r="AM424" s="24"/>
      <c r="AN424" s="24"/>
      <c r="AO424" s="24"/>
      <c r="AP424" s="24"/>
      <c r="AQ424" s="24"/>
      <c r="AR424" s="24"/>
      <c r="AS424" s="24"/>
      <c r="AT424" s="24"/>
    </row>
    <row r="425" spans="1:46" ht="15.75" customHeight="1">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c r="AE425" s="24"/>
      <c r="AF425" s="24"/>
      <c r="AG425" s="24"/>
      <c r="AH425" s="24"/>
      <c r="AI425" s="24"/>
      <c r="AJ425" s="24"/>
      <c r="AK425" s="24"/>
      <c r="AL425" s="24"/>
      <c r="AM425" s="24"/>
      <c r="AN425" s="24"/>
      <c r="AO425" s="24"/>
      <c r="AP425" s="24"/>
      <c r="AQ425" s="24"/>
      <c r="AR425" s="24"/>
      <c r="AS425" s="24"/>
      <c r="AT425" s="24"/>
    </row>
    <row r="426" spans="1:46" ht="15.75" customHeight="1">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c r="AE426" s="24"/>
      <c r="AF426" s="24"/>
      <c r="AG426" s="24"/>
      <c r="AH426" s="24"/>
      <c r="AI426" s="24"/>
      <c r="AJ426" s="24"/>
      <c r="AK426" s="24"/>
      <c r="AL426" s="24"/>
      <c r="AM426" s="24"/>
      <c r="AN426" s="24"/>
      <c r="AO426" s="24"/>
      <c r="AP426" s="24"/>
      <c r="AQ426" s="24"/>
      <c r="AR426" s="24"/>
      <c r="AS426" s="24"/>
      <c r="AT426" s="24"/>
    </row>
    <row r="427" spans="1:46" ht="15.75" customHeight="1">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c r="AE427" s="24"/>
      <c r="AF427" s="24"/>
      <c r="AG427" s="24"/>
      <c r="AH427" s="24"/>
      <c r="AI427" s="24"/>
      <c r="AJ427" s="24"/>
      <c r="AK427" s="24"/>
      <c r="AL427" s="24"/>
      <c r="AM427" s="24"/>
      <c r="AN427" s="24"/>
      <c r="AO427" s="24"/>
      <c r="AP427" s="24"/>
      <c r="AQ427" s="24"/>
      <c r="AR427" s="24"/>
      <c r="AS427" s="24"/>
      <c r="AT427" s="24"/>
    </row>
    <row r="428" spans="1:46" ht="15.75" customHeight="1">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c r="AE428" s="24"/>
      <c r="AF428" s="24"/>
      <c r="AG428" s="24"/>
      <c r="AH428" s="24"/>
      <c r="AI428" s="24"/>
      <c r="AJ428" s="24"/>
      <c r="AK428" s="24"/>
      <c r="AL428" s="24"/>
      <c r="AM428" s="24"/>
      <c r="AN428" s="24"/>
      <c r="AO428" s="24"/>
      <c r="AP428" s="24"/>
      <c r="AQ428" s="24"/>
      <c r="AR428" s="24"/>
      <c r="AS428" s="24"/>
      <c r="AT428" s="24"/>
    </row>
    <row r="429" spans="1:46" ht="15.75" customHeight="1">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c r="AE429" s="24"/>
      <c r="AF429" s="24"/>
      <c r="AG429" s="24"/>
      <c r="AH429" s="24"/>
      <c r="AI429" s="24"/>
      <c r="AJ429" s="24"/>
      <c r="AK429" s="24"/>
      <c r="AL429" s="24"/>
      <c r="AM429" s="24"/>
      <c r="AN429" s="24"/>
      <c r="AO429" s="24"/>
      <c r="AP429" s="24"/>
      <c r="AQ429" s="24"/>
      <c r="AR429" s="24"/>
      <c r="AS429" s="24"/>
      <c r="AT429" s="24"/>
    </row>
    <row r="430" spans="1:46" ht="15.75" customHeight="1">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c r="AE430" s="24"/>
      <c r="AF430" s="24"/>
      <c r="AG430" s="24"/>
      <c r="AH430" s="24"/>
      <c r="AI430" s="24"/>
      <c r="AJ430" s="24"/>
      <c r="AK430" s="24"/>
      <c r="AL430" s="24"/>
      <c r="AM430" s="24"/>
      <c r="AN430" s="24"/>
      <c r="AO430" s="24"/>
      <c r="AP430" s="24"/>
      <c r="AQ430" s="24"/>
      <c r="AR430" s="24"/>
      <c r="AS430" s="24"/>
      <c r="AT430" s="24"/>
    </row>
    <row r="431" spans="1:46" ht="15.75" customHeight="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c r="AE431" s="24"/>
      <c r="AF431" s="24"/>
      <c r="AG431" s="24"/>
      <c r="AH431" s="24"/>
      <c r="AI431" s="24"/>
      <c r="AJ431" s="24"/>
      <c r="AK431" s="24"/>
      <c r="AL431" s="24"/>
      <c r="AM431" s="24"/>
      <c r="AN431" s="24"/>
      <c r="AO431" s="24"/>
      <c r="AP431" s="24"/>
      <c r="AQ431" s="24"/>
      <c r="AR431" s="24"/>
      <c r="AS431" s="24"/>
      <c r="AT431" s="24"/>
    </row>
    <row r="432" spans="1:46" ht="15.75" customHeight="1">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c r="AE432" s="24"/>
      <c r="AF432" s="24"/>
      <c r="AG432" s="24"/>
      <c r="AH432" s="24"/>
      <c r="AI432" s="24"/>
      <c r="AJ432" s="24"/>
      <c r="AK432" s="24"/>
      <c r="AL432" s="24"/>
      <c r="AM432" s="24"/>
      <c r="AN432" s="24"/>
      <c r="AO432" s="24"/>
      <c r="AP432" s="24"/>
      <c r="AQ432" s="24"/>
      <c r="AR432" s="24"/>
      <c r="AS432" s="24"/>
      <c r="AT432" s="24"/>
    </row>
    <row r="433" spans="1:46" ht="15.75" customHeight="1">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c r="AE433" s="24"/>
      <c r="AF433" s="24"/>
      <c r="AG433" s="24"/>
      <c r="AH433" s="24"/>
      <c r="AI433" s="24"/>
      <c r="AJ433" s="24"/>
      <c r="AK433" s="24"/>
      <c r="AL433" s="24"/>
      <c r="AM433" s="24"/>
      <c r="AN433" s="24"/>
      <c r="AO433" s="24"/>
      <c r="AP433" s="24"/>
      <c r="AQ433" s="24"/>
      <c r="AR433" s="24"/>
      <c r="AS433" s="24"/>
      <c r="AT433" s="24"/>
    </row>
    <row r="434" spans="1:46" ht="15.75" customHeight="1">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c r="AE434" s="24"/>
      <c r="AF434" s="24"/>
      <c r="AG434" s="24"/>
      <c r="AH434" s="24"/>
      <c r="AI434" s="24"/>
      <c r="AJ434" s="24"/>
      <c r="AK434" s="24"/>
      <c r="AL434" s="24"/>
      <c r="AM434" s="24"/>
      <c r="AN434" s="24"/>
      <c r="AO434" s="24"/>
      <c r="AP434" s="24"/>
      <c r="AQ434" s="24"/>
      <c r="AR434" s="24"/>
      <c r="AS434" s="24"/>
      <c r="AT434" s="24"/>
    </row>
    <row r="435" spans="1:46" ht="15.75" customHeight="1">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c r="AE435" s="24"/>
      <c r="AF435" s="24"/>
      <c r="AG435" s="24"/>
      <c r="AH435" s="24"/>
      <c r="AI435" s="24"/>
      <c r="AJ435" s="24"/>
      <c r="AK435" s="24"/>
      <c r="AL435" s="24"/>
      <c r="AM435" s="24"/>
      <c r="AN435" s="24"/>
      <c r="AO435" s="24"/>
      <c r="AP435" s="24"/>
      <c r="AQ435" s="24"/>
      <c r="AR435" s="24"/>
      <c r="AS435" s="24"/>
      <c r="AT435" s="24"/>
    </row>
    <row r="436" spans="1:46" ht="15.75" customHeight="1">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c r="AE436" s="24"/>
      <c r="AF436" s="24"/>
      <c r="AG436" s="24"/>
      <c r="AH436" s="24"/>
      <c r="AI436" s="24"/>
      <c r="AJ436" s="24"/>
      <c r="AK436" s="24"/>
      <c r="AL436" s="24"/>
      <c r="AM436" s="24"/>
      <c r="AN436" s="24"/>
      <c r="AO436" s="24"/>
      <c r="AP436" s="24"/>
      <c r="AQ436" s="24"/>
      <c r="AR436" s="24"/>
      <c r="AS436" s="24"/>
      <c r="AT436" s="24"/>
    </row>
    <row r="437" spans="1:46" ht="15.75" customHeight="1">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c r="AE437" s="24"/>
      <c r="AF437" s="24"/>
      <c r="AG437" s="24"/>
      <c r="AH437" s="24"/>
      <c r="AI437" s="24"/>
      <c r="AJ437" s="24"/>
      <c r="AK437" s="24"/>
      <c r="AL437" s="24"/>
      <c r="AM437" s="24"/>
      <c r="AN437" s="24"/>
      <c r="AO437" s="24"/>
      <c r="AP437" s="24"/>
      <c r="AQ437" s="24"/>
      <c r="AR437" s="24"/>
      <c r="AS437" s="24"/>
      <c r="AT437" s="24"/>
    </row>
    <row r="438" spans="1:46" ht="15.75" customHeight="1">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c r="AE438" s="24"/>
      <c r="AF438" s="24"/>
      <c r="AG438" s="24"/>
      <c r="AH438" s="24"/>
      <c r="AI438" s="24"/>
      <c r="AJ438" s="24"/>
      <c r="AK438" s="24"/>
      <c r="AL438" s="24"/>
      <c r="AM438" s="24"/>
      <c r="AN438" s="24"/>
      <c r="AO438" s="24"/>
      <c r="AP438" s="24"/>
      <c r="AQ438" s="24"/>
      <c r="AR438" s="24"/>
      <c r="AS438" s="24"/>
      <c r="AT438" s="24"/>
    </row>
    <row r="439" spans="1:46" ht="15.75" customHeight="1">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c r="AE439" s="24"/>
      <c r="AF439" s="24"/>
      <c r="AG439" s="24"/>
      <c r="AH439" s="24"/>
      <c r="AI439" s="24"/>
      <c r="AJ439" s="24"/>
      <c r="AK439" s="24"/>
      <c r="AL439" s="24"/>
      <c r="AM439" s="24"/>
      <c r="AN439" s="24"/>
      <c r="AO439" s="24"/>
      <c r="AP439" s="24"/>
      <c r="AQ439" s="24"/>
      <c r="AR439" s="24"/>
      <c r="AS439" s="24"/>
      <c r="AT439" s="24"/>
    </row>
    <row r="440" spans="1:46" ht="15.75" customHeight="1">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c r="AE440" s="24"/>
      <c r="AF440" s="24"/>
      <c r="AG440" s="24"/>
      <c r="AH440" s="24"/>
      <c r="AI440" s="24"/>
      <c r="AJ440" s="24"/>
      <c r="AK440" s="24"/>
      <c r="AL440" s="24"/>
      <c r="AM440" s="24"/>
      <c r="AN440" s="24"/>
      <c r="AO440" s="24"/>
      <c r="AP440" s="24"/>
      <c r="AQ440" s="24"/>
      <c r="AR440" s="24"/>
      <c r="AS440" s="24"/>
      <c r="AT440" s="24"/>
    </row>
    <row r="441" spans="1:46" ht="15.75" customHeight="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c r="AE441" s="24"/>
      <c r="AF441" s="24"/>
      <c r="AG441" s="24"/>
      <c r="AH441" s="24"/>
      <c r="AI441" s="24"/>
      <c r="AJ441" s="24"/>
      <c r="AK441" s="24"/>
      <c r="AL441" s="24"/>
      <c r="AM441" s="24"/>
      <c r="AN441" s="24"/>
      <c r="AO441" s="24"/>
      <c r="AP441" s="24"/>
      <c r="AQ441" s="24"/>
      <c r="AR441" s="24"/>
      <c r="AS441" s="24"/>
      <c r="AT441" s="24"/>
    </row>
    <row r="442" spans="1:46" ht="15.75" customHeight="1">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c r="AE442" s="24"/>
      <c r="AF442" s="24"/>
      <c r="AG442" s="24"/>
      <c r="AH442" s="24"/>
      <c r="AI442" s="24"/>
      <c r="AJ442" s="24"/>
      <c r="AK442" s="24"/>
      <c r="AL442" s="24"/>
      <c r="AM442" s="24"/>
      <c r="AN442" s="24"/>
      <c r="AO442" s="24"/>
      <c r="AP442" s="24"/>
      <c r="AQ442" s="24"/>
      <c r="AR442" s="24"/>
      <c r="AS442" s="24"/>
      <c r="AT442" s="24"/>
    </row>
    <row r="443" spans="1:46" ht="15.75" customHeight="1">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c r="AE443" s="24"/>
      <c r="AF443" s="24"/>
      <c r="AG443" s="24"/>
      <c r="AH443" s="24"/>
      <c r="AI443" s="24"/>
      <c r="AJ443" s="24"/>
      <c r="AK443" s="24"/>
      <c r="AL443" s="24"/>
      <c r="AM443" s="24"/>
      <c r="AN443" s="24"/>
      <c r="AO443" s="24"/>
      <c r="AP443" s="24"/>
      <c r="AQ443" s="24"/>
      <c r="AR443" s="24"/>
      <c r="AS443" s="24"/>
      <c r="AT443" s="24"/>
    </row>
    <row r="444" spans="1:46" ht="15.75" customHeight="1">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c r="AE444" s="24"/>
      <c r="AF444" s="24"/>
      <c r="AG444" s="24"/>
      <c r="AH444" s="24"/>
      <c r="AI444" s="24"/>
      <c r="AJ444" s="24"/>
      <c r="AK444" s="24"/>
      <c r="AL444" s="24"/>
      <c r="AM444" s="24"/>
      <c r="AN444" s="24"/>
      <c r="AO444" s="24"/>
      <c r="AP444" s="24"/>
      <c r="AQ444" s="24"/>
      <c r="AR444" s="24"/>
      <c r="AS444" s="24"/>
      <c r="AT444" s="24"/>
    </row>
    <row r="445" spans="1:46" ht="15.75" customHeight="1">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c r="AE445" s="24"/>
      <c r="AF445" s="24"/>
      <c r="AG445" s="24"/>
      <c r="AH445" s="24"/>
      <c r="AI445" s="24"/>
      <c r="AJ445" s="24"/>
      <c r="AK445" s="24"/>
      <c r="AL445" s="24"/>
      <c r="AM445" s="24"/>
      <c r="AN445" s="24"/>
      <c r="AO445" s="24"/>
      <c r="AP445" s="24"/>
      <c r="AQ445" s="24"/>
      <c r="AR445" s="24"/>
      <c r="AS445" s="24"/>
      <c r="AT445" s="24"/>
    </row>
    <row r="446" spans="1:46" ht="15.75" customHeight="1">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c r="AE446" s="24"/>
      <c r="AF446" s="24"/>
      <c r="AG446" s="24"/>
      <c r="AH446" s="24"/>
      <c r="AI446" s="24"/>
      <c r="AJ446" s="24"/>
      <c r="AK446" s="24"/>
      <c r="AL446" s="24"/>
      <c r="AM446" s="24"/>
      <c r="AN446" s="24"/>
      <c r="AO446" s="24"/>
      <c r="AP446" s="24"/>
      <c r="AQ446" s="24"/>
      <c r="AR446" s="24"/>
      <c r="AS446" s="24"/>
      <c r="AT446" s="24"/>
    </row>
    <row r="447" spans="1:46" ht="15.75" customHeight="1">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c r="AE447" s="24"/>
      <c r="AF447" s="24"/>
      <c r="AG447" s="24"/>
      <c r="AH447" s="24"/>
      <c r="AI447" s="24"/>
      <c r="AJ447" s="24"/>
      <c r="AK447" s="24"/>
      <c r="AL447" s="24"/>
      <c r="AM447" s="24"/>
      <c r="AN447" s="24"/>
      <c r="AO447" s="24"/>
      <c r="AP447" s="24"/>
      <c r="AQ447" s="24"/>
      <c r="AR447" s="24"/>
      <c r="AS447" s="24"/>
      <c r="AT447" s="24"/>
    </row>
    <row r="448" spans="1:46" ht="15.75" customHeight="1">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c r="AE448" s="24"/>
      <c r="AF448" s="24"/>
      <c r="AG448" s="24"/>
      <c r="AH448" s="24"/>
      <c r="AI448" s="24"/>
      <c r="AJ448" s="24"/>
      <c r="AK448" s="24"/>
      <c r="AL448" s="24"/>
      <c r="AM448" s="24"/>
      <c r="AN448" s="24"/>
      <c r="AO448" s="24"/>
      <c r="AP448" s="24"/>
      <c r="AQ448" s="24"/>
      <c r="AR448" s="24"/>
      <c r="AS448" s="24"/>
      <c r="AT448" s="24"/>
    </row>
    <row r="449" spans="1:46" ht="15.75" customHeight="1">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c r="AE449" s="24"/>
      <c r="AF449" s="24"/>
      <c r="AG449" s="24"/>
      <c r="AH449" s="24"/>
      <c r="AI449" s="24"/>
      <c r="AJ449" s="24"/>
      <c r="AK449" s="24"/>
      <c r="AL449" s="24"/>
      <c r="AM449" s="24"/>
      <c r="AN449" s="24"/>
      <c r="AO449" s="24"/>
      <c r="AP449" s="24"/>
      <c r="AQ449" s="24"/>
      <c r="AR449" s="24"/>
      <c r="AS449" s="24"/>
      <c r="AT449" s="24"/>
    </row>
    <row r="450" spans="1:46" ht="15.75" customHeight="1">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c r="AE450" s="24"/>
      <c r="AF450" s="24"/>
      <c r="AG450" s="24"/>
      <c r="AH450" s="24"/>
      <c r="AI450" s="24"/>
      <c r="AJ450" s="24"/>
      <c r="AK450" s="24"/>
      <c r="AL450" s="24"/>
      <c r="AM450" s="24"/>
      <c r="AN450" s="24"/>
      <c r="AO450" s="24"/>
      <c r="AP450" s="24"/>
      <c r="AQ450" s="24"/>
      <c r="AR450" s="24"/>
      <c r="AS450" s="24"/>
      <c r="AT450" s="24"/>
    </row>
    <row r="451" spans="1:46" ht="15.75" customHeight="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c r="AE451" s="24"/>
      <c r="AF451" s="24"/>
      <c r="AG451" s="24"/>
      <c r="AH451" s="24"/>
      <c r="AI451" s="24"/>
      <c r="AJ451" s="24"/>
      <c r="AK451" s="24"/>
      <c r="AL451" s="24"/>
      <c r="AM451" s="24"/>
      <c r="AN451" s="24"/>
      <c r="AO451" s="24"/>
      <c r="AP451" s="24"/>
      <c r="AQ451" s="24"/>
      <c r="AR451" s="24"/>
      <c r="AS451" s="24"/>
      <c r="AT451" s="24"/>
    </row>
    <row r="452" spans="1:46" ht="15.75" customHeight="1">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c r="AE452" s="24"/>
      <c r="AF452" s="24"/>
      <c r="AG452" s="24"/>
      <c r="AH452" s="24"/>
      <c r="AI452" s="24"/>
      <c r="AJ452" s="24"/>
      <c r="AK452" s="24"/>
      <c r="AL452" s="24"/>
      <c r="AM452" s="24"/>
      <c r="AN452" s="24"/>
      <c r="AO452" s="24"/>
      <c r="AP452" s="24"/>
      <c r="AQ452" s="24"/>
      <c r="AR452" s="24"/>
      <c r="AS452" s="24"/>
      <c r="AT452" s="24"/>
    </row>
    <row r="453" spans="1:46" ht="15.75" customHeight="1">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c r="AE453" s="24"/>
      <c r="AF453" s="24"/>
      <c r="AG453" s="24"/>
      <c r="AH453" s="24"/>
      <c r="AI453" s="24"/>
      <c r="AJ453" s="24"/>
      <c r="AK453" s="24"/>
      <c r="AL453" s="24"/>
      <c r="AM453" s="24"/>
      <c r="AN453" s="24"/>
      <c r="AO453" s="24"/>
      <c r="AP453" s="24"/>
      <c r="AQ453" s="24"/>
      <c r="AR453" s="24"/>
      <c r="AS453" s="24"/>
      <c r="AT453" s="24"/>
    </row>
    <row r="454" spans="1:46" ht="15.75" customHeight="1">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c r="AE454" s="24"/>
      <c r="AF454" s="24"/>
      <c r="AG454" s="24"/>
      <c r="AH454" s="24"/>
      <c r="AI454" s="24"/>
      <c r="AJ454" s="24"/>
      <c r="AK454" s="24"/>
      <c r="AL454" s="24"/>
      <c r="AM454" s="24"/>
      <c r="AN454" s="24"/>
      <c r="AO454" s="24"/>
      <c r="AP454" s="24"/>
      <c r="AQ454" s="24"/>
      <c r="AR454" s="24"/>
      <c r="AS454" s="24"/>
      <c r="AT454" s="24"/>
    </row>
    <row r="455" spans="1:46" ht="15.75" customHeight="1">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c r="AE455" s="24"/>
      <c r="AF455" s="24"/>
      <c r="AG455" s="24"/>
      <c r="AH455" s="24"/>
      <c r="AI455" s="24"/>
      <c r="AJ455" s="24"/>
      <c r="AK455" s="24"/>
      <c r="AL455" s="24"/>
      <c r="AM455" s="24"/>
      <c r="AN455" s="24"/>
      <c r="AO455" s="24"/>
      <c r="AP455" s="24"/>
      <c r="AQ455" s="24"/>
      <c r="AR455" s="24"/>
      <c r="AS455" s="24"/>
      <c r="AT455" s="24"/>
    </row>
    <row r="456" spans="1:46" ht="15.75" customHeight="1">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c r="AE456" s="24"/>
      <c r="AF456" s="24"/>
      <c r="AG456" s="24"/>
      <c r="AH456" s="24"/>
      <c r="AI456" s="24"/>
      <c r="AJ456" s="24"/>
      <c r="AK456" s="24"/>
      <c r="AL456" s="24"/>
      <c r="AM456" s="24"/>
      <c r="AN456" s="24"/>
      <c r="AO456" s="24"/>
      <c r="AP456" s="24"/>
      <c r="AQ456" s="24"/>
      <c r="AR456" s="24"/>
      <c r="AS456" s="24"/>
      <c r="AT456" s="24"/>
    </row>
    <row r="457" spans="1:46" ht="15.75" customHeight="1">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c r="AE457" s="24"/>
      <c r="AF457" s="24"/>
      <c r="AG457" s="24"/>
      <c r="AH457" s="24"/>
      <c r="AI457" s="24"/>
      <c r="AJ457" s="24"/>
      <c r="AK457" s="24"/>
      <c r="AL457" s="24"/>
      <c r="AM457" s="24"/>
      <c r="AN457" s="24"/>
      <c r="AO457" s="24"/>
      <c r="AP457" s="24"/>
      <c r="AQ457" s="24"/>
      <c r="AR457" s="24"/>
      <c r="AS457" s="24"/>
      <c r="AT457" s="24"/>
    </row>
    <row r="458" spans="1:46" ht="15.75" customHeight="1">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c r="AE458" s="24"/>
      <c r="AF458" s="24"/>
      <c r="AG458" s="24"/>
      <c r="AH458" s="24"/>
      <c r="AI458" s="24"/>
      <c r="AJ458" s="24"/>
      <c r="AK458" s="24"/>
      <c r="AL458" s="24"/>
      <c r="AM458" s="24"/>
      <c r="AN458" s="24"/>
      <c r="AO458" s="24"/>
      <c r="AP458" s="24"/>
      <c r="AQ458" s="24"/>
      <c r="AR458" s="24"/>
      <c r="AS458" s="24"/>
      <c r="AT458" s="24"/>
    </row>
    <row r="459" spans="1:46" ht="15.75" customHeight="1">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c r="AE459" s="24"/>
      <c r="AF459" s="24"/>
      <c r="AG459" s="24"/>
      <c r="AH459" s="24"/>
      <c r="AI459" s="24"/>
      <c r="AJ459" s="24"/>
      <c r="AK459" s="24"/>
      <c r="AL459" s="24"/>
      <c r="AM459" s="24"/>
      <c r="AN459" s="24"/>
      <c r="AO459" s="24"/>
      <c r="AP459" s="24"/>
      <c r="AQ459" s="24"/>
      <c r="AR459" s="24"/>
      <c r="AS459" s="24"/>
      <c r="AT459" s="24"/>
    </row>
    <row r="460" spans="1:46" ht="15.75" customHeight="1">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c r="AE460" s="24"/>
      <c r="AF460" s="24"/>
      <c r="AG460" s="24"/>
      <c r="AH460" s="24"/>
      <c r="AI460" s="24"/>
      <c r="AJ460" s="24"/>
      <c r="AK460" s="24"/>
      <c r="AL460" s="24"/>
      <c r="AM460" s="24"/>
      <c r="AN460" s="24"/>
      <c r="AO460" s="24"/>
      <c r="AP460" s="24"/>
      <c r="AQ460" s="24"/>
      <c r="AR460" s="24"/>
      <c r="AS460" s="24"/>
      <c r="AT460" s="24"/>
    </row>
    <row r="461" spans="1:46" ht="15.75" customHeight="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c r="AE461" s="24"/>
      <c r="AF461" s="24"/>
      <c r="AG461" s="24"/>
      <c r="AH461" s="24"/>
      <c r="AI461" s="24"/>
      <c r="AJ461" s="24"/>
      <c r="AK461" s="24"/>
      <c r="AL461" s="24"/>
      <c r="AM461" s="24"/>
      <c r="AN461" s="24"/>
      <c r="AO461" s="24"/>
      <c r="AP461" s="24"/>
      <c r="AQ461" s="24"/>
      <c r="AR461" s="24"/>
      <c r="AS461" s="24"/>
      <c r="AT461" s="24"/>
    </row>
    <row r="462" spans="1:46" ht="15.75" customHeight="1">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c r="AE462" s="24"/>
      <c r="AF462" s="24"/>
      <c r="AG462" s="24"/>
      <c r="AH462" s="24"/>
      <c r="AI462" s="24"/>
      <c r="AJ462" s="24"/>
      <c r="AK462" s="24"/>
      <c r="AL462" s="24"/>
      <c r="AM462" s="24"/>
      <c r="AN462" s="24"/>
      <c r="AO462" s="24"/>
      <c r="AP462" s="24"/>
      <c r="AQ462" s="24"/>
      <c r="AR462" s="24"/>
      <c r="AS462" s="24"/>
      <c r="AT462" s="24"/>
    </row>
    <row r="463" spans="1:46" ht="15.75" customHeight="1">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c r="AE463" s="24"/>
      <c r="AF463" s="24"/>
      <c r="AG463" s="24"/>
      <c r="AH463" s="24"/>
      <c r="AI463" s="24"/>
      <c r="AJ463" s="24"/>
      <c r="AK463" s="24"/>
      <c r="AL463" s="24"/>
      <c r="AM463" s="24"/>
      <c r="AN463" s="24"/>
      <c r="AO463" s="24"/>
      <c r="AP463" s="24"/>
      <c r="AQ463" s="24"/>
      <c r="AR463" s="24"/>
      <c r="AS463" s="24"/>
      <c r="AT463" s="24"/>
    </row>
    <row r="464" spans="1:46" ht="15.75" customHeight="1">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c r="AE464" s="24"/>
      <c r="AF464" s="24"/>
      <c r="AG464" s="24"/>
      <c r="AH464" s="24"/>
      <c r="AI464" s="24"/>
      <c r="AJ464" s="24"/>
      <c r="AK464" s="24"/>
      <c r="AL464" s="24"/>
      <c r="AM464" s="24"/>
      <c r="AN464" s="24"/>
      <c r="AO464" s="24"/>
      <c r="AP464" s="24"/>
      <c r="AQ464" s="24"/>
      <c r="AR464" s="24"/>
      <c r="AS464" s="24"/>
      <c r="AT464" s="24"/>
    </row>
    <row r="465" spans="1:46" ht="15.75" customHeight="1">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c r="AE465" s="24"/>
      <c r="AF465" s="24"/>
      <c r="AG465" s="24"/>
      <c r="AH465" s="24"/>
      <c r="AI465" s="24"/>
      <c r="AJ465" s="24"/>
      <c r="AK465" s="24"/>
      <c r="AL465" s="24"/>
      <c r="AM465" s="24"/>
      <c r="AN465" s="24"/>
      <c r="AO465" s="24"/>
      <c r="AP465" s="24"/>
      <c r="AQ465" s="24"/>
      <c r="AR465" s="24"/>
      <c r="AS465" s="24"/>
      <c r="AT465" s="24"/>
    </row>
    <row r="466" spans="1:46" ht="15.75" customHeight="1">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c r="AE466" s="24"/>
      <c r="AF466" s="24"/>
      <c r="AG466" s="24"/>
      <c r="AH466" s="24"/>
      <c r="AI466" s="24"/>
      <c r="AJ466" s="24"/>
      <c r="AK466" s="24"/>
      <c r="AL466" s="24"/>
      <c r="AM466" s="24"/>
      <c r="AN466" s="24"/>
      <c r="AO466" s="24"/>
      <c r="AP466" s="24"/>
      <c r="AQ466" s="24"/>
      <c r="AR466" s="24"/>
      <c r="AS466" s="24"/>
      <c r="AT466" s="24"/>
    </row>
    <row r="467" spans="1:46" ht="15.75" customHeight="1">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c r="AE467" s="24"/>
      <c r="AF467" s="24"/>
      <c r="AG467" s="24"/>
      <c r="AH467" s="24"/>
      <c r="AI467" s="24"/>
      <c r="AJ467" s="24"/>
      <c r="AK467" s="24"/>
      <c r="AL467" s="24"/>
      <c r="AM467" s="24"/>
      <c r="AN467" s="24"/>
      <c r="AO467" s="24"/>
      <c r="AP467" s="24"/>
      <c r="AQ467" s="24"/>
      <c r="AR467" s="24"/>
      <c r="AS467" s="24"/>
      <c r="AT467" s="24"/>
    </row>
    <row r="468" spans="1:46" ht="15.75" customHeight="1">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c r="AE468" s="24"/>
      <c r="AF468" s="24"/>
      <c r="AG468" s="24"/>
      <c r="AH468" s="24"/>
      <c r="AI468" s="24"/>
      <c r="AJ468" s="24"/>
      <c r="AK468" s="24"/>
      <c r="AL468" s="24"/>
      <c r="AM468" s="24"/>
      <c r="AN468" s="24"/>
      <c r="AO468" s="24"/>
      <c r="AP468" s="24"/>
      <c r="AQ468" s="24"/>
      <c r="AR468" s="24"/>
      <c r="AS468" s="24"/>
      <c r="AT468" s="24"/>
    </row>
    <row r="469" spans="1:46" ht="15.75" customHeight="1">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c r="AE469" s="24"/>
      <c r="AF469" s="24"/>
      <c r="AG469" s="24"/>
      <c r="AH469" s="24"/>
      <c r="AI469" s="24"/>
      <c r="AJ469" s="24"/>
      <c r="AK469" s="24"/>
      <c r="AL469" s="24"/>
      <c r="AM469" s="24"/>
      <c r="AN469" s="24"/>
      <c r="AO469" s="24"/>
      <c r="AP469" s="24"/>
      <c r="AQ469" s="24"/>
      <c r="AR469" s="24"/>
      <c r="AS469" s="24"/>
      <c r="AT469" s="24"/>
    </row>
    <row r="470" spans="1:46" ht="15.75" customHeight="1">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c r="AE470" s="24"/>
      <c r="AF470" s="24"/>
      <c r="AG470" s="24"/>
      <c r="AH470" s="24"/>
      <c r="AI470" s="24"/>
      <c r="AJ470" s="24"/>
      <c r="AK470" s="24"/>
      <c r="AL470" s="24"/>
      <c r="AM470" s="24"/>
      <c r="AN470" s="24"/>
      <c r="AO470" s="24"/>
      <c r="AP470" s="24"/>
      <c r="AQ470" s="24"/>
      <c r="AR470" s="24"/>
      <c r="AS470" s="24"/>
      <c r="AT470" s="24"/>
    </row>
    <row r="471" spans="1:46" ht="15.75" customHeight="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c r="AE471" s="24"/>
      <c r="AF471" s="24"/>
      <c r="AG471" s="24"/>
      <c r="AH471" s="24"/>
      <c r="AI471" s="24"/>
      <c r="AJ471" s="24"/>
      <c r="AK471" s="24"/>
      <c r="AL471" s="24"/>
      <c r="AM471" s="24"/>
      <c r="AN471" s="24"/>
      <c r="AO471" s="24"/>
      <c r="AP471" s="24"/>
      <c r="AQ471" s="24"/>
      <c r="AR471" s="24"/>
      <c r="AS471" s="24"/>
      <c r="AT471" s="24"/>
    </row>
    <row r="472" spans="1:46" ht="15.75" customHeight="1">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c r="AE472" s="24"/>
      <c r="AF472" s="24"/>
      <c r="AG472" s="24"/>
      <c r="AH472" s="24"/>
      <c r="AI472" s="24"/>
      <c r="AJ472" s="24"/>
      <c r="AK472" s="24"/>
      <c r="AL472" s="24"/>
      <c r="AM472" s="24"/>
      <c r="AN472" s="24"/>
      <c r="AO472" s="24"/>
      <c r="AP472" s="24"/>
      <c r="AQ472" s="24"/>
      <c r="AR472" s="24"/>
      <c r="AS472" s="24"/>
      <c r="AT472" s="24"/>
    </row>
    <row r="473" spans="1:46" ht="15.75" customHeight="1">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c r="AE473" s="24"/>
      <c r="AF473" s="24"/>
      <c r="AG473" s="24"/>
      <c r="AH473" s="24"/>
      <c r="AI473" s="24"/>
      <c r="AJ473" s="24"/>
      <c r="AK473" s="24"/>
      <c r="AL473" s="24"/>
      <c r="AM473" s="24"/>
      <c r="AN473" s="24"/>
      <c r="AO473" s="24"/>
      <c r="AP473" s="24"/>
      <c r="AQ473" s="24"/>
      <c r="AR473" s="24"/>
      <c r="AS473" s="24"/>
      <c r="AT473" s="24"/>
    </row>
    <row r="474" spans="1:46" ht="15.75" customHeight="1">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c r="AE474" s="24"/>
      <c r="AF474" s="24"/>
      <c r="AG474" s="24"/>
      <c r="AH474" s="24"/>
      <c r="AI474" s="24"/>
      <c r="AJ474" s="24"/>
      <c r="AK474" s="24"/>
      <c r="AL474" s="24"/>
      <c r="AM474" s="24"/>
      <c r="AN474" s="24"/>
      <c r="AO474" s="24"/>
      <c r="AP474" s="24"/>
      <c r="AQ474" s="24"/>
      <c r="AR474" s="24"/>
      <c r="AS474" s="24"/>
      <c r="AT474" s="24"/>
    </row>
    <row r="475" spans="1:46" ht="15.75" customHeight="1">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c r="AE475" s="24"/>
      <c r="AF475" s="24"/>
      <c r="AG475" s="24"/>
      <c r="AH475" s="24"/>
      <c r="AI475" s="24"/>
      <c r="AJ475" s="24"/>
      <c r="AK475" s="24"/>
      <c r="AL475" s="24"/>
      <c r="AM475" s="24"/>
      <c r="AN475" s="24"/>
      <c r="AO475" s="24"/>
      <c r="AP475" s="24"/>
      <c r="AQ475" s="24"/>
      <c r="AR475" s="24"/>
      <c r="AS475" s="24"/>
      <c r="AT475" s="24"/>
    </row>
    <row r="476" spans="1:46" ht="15.75" customHeight="1">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c r="AE476" s="24"/>
      <c r="AF476" s="24"/>
      <c r="AG476" s="24"/>
      <c r="AH476" s="24"/>
      <c r="AI476" s="24"/>
      <c r="AJ476" s="24"/>
      <c r="AK476" s="24"/>
      <c r="AL476" s="24"/>
      <c r="AM476" s="24"/>
      <c r="AN476" s="24"/>
      <c r="AO476" s="24"/>
      <c r="AP476" s="24"/>
      <c r="AQ476" s="24"/>
      <c r="AR476" s="24"/>
      <c r="AS476" s="24"/>
      <c r="AT476" s="24"/>
    </row>
    <row r="477" spans="1:46" ht="15.75" customHeight="1">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c r="AE477" s="24"/>
      <c r="AF477" s="24"/>
      <c r="AG477" s="24"/>
      <c r="AH477" s="24"/>
      <c r="AI477" s="24"/>
      <c r="AJ477" s="24"/>
      <c r="AK477" s="24"/>
      <c r="AL477" s="24"/>
      <c r="AM477" s="24"/>
      <c r="AN477" s="24"/>
      <c r="AO477" s="24"/>
      <c r="AP477" s="24"/>
      <c r="AQ477" s="24"/>
      <c r="AR477" s="24"/>
      <c r="AS477" s="24"/>
      <c r="AT477" s="24"/>
    </row>
    <row r="478" spans="1:46" ht="15.75" customHeight="1">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c r="AE478" s="24"/>
      <c r="AF478" s="24"/>
      <c r="AG478" s="24"/>
      <c r="AH478" s="24"/>
      <c r="AI478" s="24"/>
      <c r="AJ478" s="24"/>
      <c r="AK478" s="24"/>
      <c r="AL478" s="24"/>
      <c r="AM478" s="24"/>
      <c r="AN478" s="24"/>
      <c r="AO478" s="24"/>
      <c r="AP478" s="24"/>
      <c r="AQ478" s="24"/>
      <c r="AR478" s="24"/>
      <c r="AS478" s="24"/>
      <c r="AT478" s="24"/>
    </row>
    <row r="479" spans="1:46" ht="15.75" customHeight="1">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c r="AE479" s="24"/>
      <c r="AF479" s="24"/>
      <c r="AG479" s="24"/>
      <c r="AH479" s="24"/>
      <c r="AI479" s="24"/>
      <c r="AJ479" s="24"/>
      <c r="AK479" s="24"/>
      <c r="AL479" s="24"/>
      <c r="AM479" s="24"/>
      <c r="AN479" s="24"/>
      <c r="AO479" s="24"/>
      <c r="AP479" s="24"/>
      <c r="AQ479" s="24"/>
      <c r="AR479" s="24"/>
      <c r="AS479" s="24"/>
      <c r="AT479" s="24"/>
    </row>
    <row r="480" spans="1:46" ht="15.75" customHeight="1">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c r="AE480" s="24"/>
      <c r="AF480" s="24"/>
      <c r="AG480" s="24"/>
      <c r="AH480" s="24"/>
      <c r="AI480" s="24"/>
      <c r="AJ480" s="24"/>
      <c r="AK480" s="24"/>
      <c r="AL480" s="24"/>
      <c r="AM480" s="24"/>
      <c r="AN480" s="24"/>
      <c r="AO480" s="24"/>
      <c r="AP480" s="24"/>
      <c r="AQ480" s="24"/>
      <c r="AR480" s="24"/>
      <c r="AS480" s="24"/>
      <c r="AT480" s="24"/>
    </row>
    <row r="481" spans="1:46" ht="15.75" customHeight="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c r="AE481" s="24"/>
      <c r="AF481" s="24"/>
      <c r="AG481" s="24"/>
      <c r="AH481" s="24"/>
      <c r="AI481" s="24"/>
      <c r="AJ481" s="24"/>
      <c r="AK481" s="24"/>
      <c r="AL481" s="24"/>
      <c r="AM481" s="24"/>
      <c r="AN481" s="24"/>
      <c r="AO481" s="24"/>
      <c r="AP481" s="24"/>
      <c r="AQ481" s="24"/>
      <c r="AR481" s="24"/>
      <c r="AS481" s="24"/>
      <c r="AT481" s="24"/>
    </row>
    <row r="482" spans="1:46" ht="15.75" customHeight="1">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c r="AE482" s="24"/>
      <c r="AF482" s="24"/>
      <c r="AG482" s="24"/>
      <c r="AH482" s="24"/>
      <c r="AI482" s="24"/>
      <c r="AJ482" s="24"/>
      <c r="AK482" s="24"/>
      <c r="AL482" s="24"/>
      <c r="AM482" s="24"/>
      <c r="AN482" s="24"/>
      <c r="AO482" s="24"/>
      <c r="AP482" s="24"/>
      <c r="AQ482" s="24"/>
      <c r="AR482" s="24"/>
      <c r="AS482" s="24"/>
      <c r="AT482" s="24"/>
    </row>
    <row r="483" spans="1:46" ht="15.75" customHeight="1">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c r="AE483" s="24"/>
      <c r="AF483" s="24"/>
      <c r="AG483" s="24"/>
      <c r="AH483" s="24"/>
      <c r="AI483" s="24"/>
      <c r="AJ483" s="24"/>
      <c r="AK483" s="24"/>
      <c r="AL483" s="24"/>
      <c r="AM483" s="24"/>
      <c r="AN483" s="24"/>
      <c r="AO483" s="24"/>
      <c r="AP483" s="24"/>
      <c r="AQ483" s="24"/>
      <c r="AR483" s="24"/>
      <c r="AS483" s="24"/>
      <c r="AT483" s="24"/>
    </row>
    <row r="484" spans="1:46" ht="15.75" customHeight="1">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c r="AE484" s="24"/>
      <c r="AF484" s="24"/>
      <c r="AG484" s="24"/>
      <c r="AH484" s="24"/>
      <c r="AI484" s="24"/>
      <c r="AJ484" s="24"/>
      <c r="AK484" s="24"/>
      <c r="AL484" s="24"/>
      <c r="AM484" s="24"/>
      <c r="AN484" s="24"/>
      <c r="AO484" s="24"/>
      <c r="AP484" s="24"/>
      <c r="AQ484" s="24"/>
      <c r="AR484" s="24"/>
      <c r="AS484" s="24"/>
      <c r="AT484" s="24"/>
    </row>
    <row r="485" spans="1:46" ht="15.75" customHeight="1">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c r="AE485" s="24"/>
      <c r="AF485" s="24"/>
      <c r="AG485" s="24"/>
      <c r="AH485" s="24"/>
      <c r="AI485" s="24"/>
      <c r="AJ485" s="24"/>
      <c r="AK485" s="24"/>
      <c r="AL485" s="24"/>
      <c r="AM485" s="24"/>
      <c r="AN485" s="24"/>
      <c r="AO485" s="24"/>
      <c r="AP485" s="24"/>
      <c r="AQ485" s="24"/>
      <c r="AR485" s="24"/>
      <c r="AS485" s="24"/>
      <c r="AT485" s="24"/>
    </row>
    <row r="486" spans="1:46" ht="15.75" customHeight="1">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c r="AE486" s="24"/>
      <c r="AF486" s="24"/>
      <c r="AG486" s="24"/>
      <c r="AH486" s="24"/>
      <c r="AI486" s="24"/>
      <c r="AJ486" s="24"/>
      <c r="AK486" s="24"/>
      <c r="AL486" s="24"/>
      <c r="AM486" s="24"/>
      <c r="AN486" s="24"/>
      <c r="AO486" s="24"/>
      <c r="AP486" s="24"/>
      <c r="AQ486" s="24"/>
      <c r="AR486" s="24"/>
      <c r="AS486" s="24"/>
      <c r="AT486" s="24"/>
    </row>
    <row r="487" spans="1:46" ht="15.75" customHeight="1">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c r="AE487" s="24"/>
      <c r="AF487" s="24"/>
      <c r="AG487" s="24"/>
      <c r="AH487" s="24"/>
      <c r="AI487" s="24"/>
      <c r="AJ487" s="24"/>
      <c r="AK487" s="24"/>
      <c r="AL487" s="24"/>
      <c r="AM487" s="24"/>
      <c r="AN487" s="24"/>
      <c r="AO487" s="24"/>
      <c r="AP487" s="24"/>
      <c r="AQ487" s="24"/>
      <c r="AR487" s="24"/>
      <c r="AS487" s="24"/>
      <c r="AT487" s="24"/>
    </row>
    <row r="488" spans="1:46" ht="15.75" customHeight="1">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c r="AE488" s="24"/>
      <c r="AF488" s="24"/>
      <c r="AG488" s="24"/>
      <c r="AH488" s="24"/>
      <c r="AI488" s="24"/>
      <c r="AJ488" s="24"/>
      <c r="AK488" s="24"/>
      <c r="AL488" s="24"/>
      <c r="AM488" s="24"/>
      <c r="AN488" s="24"/>
      <c r="AO488" s="24"/>
      <c r="AP488" s="24"/>
      <c r="AQ488" s="24"/>
      <c r="AR488" s="24"/>
      <c r="AS488" s="24"/>
      <c r="AT488" s="24"/>
    </row>
    <row r="489" spans="1:46" ht="15.75" customHeight="1">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c r="AE489" s="24"/>
      <c r="AF489" s="24"/>
      <c r="AG489" s="24"/>
      <c r="AH489" s="24"/>
      <c r="AI489" s="24"/>
      <c r="AJ489" s="24"/>
      <c r="AK489" s="24"/>
      <c r="AL489" s="24"/>
      <c r="AM489" s="24"/>
      <c r="AN489" s="24"/>
      <c r="AO489" s="24"/>
      <c r="AP489" s="24"/>
      <c r="AQ489" s="24"/>
      <c r="AR489" s="24"/>
      <c r="AS489" s="24"/>
      <c r="AT489" s="24"/>
    </row>
    <row r="490" spans="1:46" ht="15.75" customHeight="1">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c r="AE490" s="24"/>
      <c r="AF490" s="24"/>
      <c r="AG490" s="24"/>
      <c r="AH490" s="24"/>
      <c r="AI490" s="24"/>
      <c r="AJ490" s="24"/>
      <c r="AK490" s="24"/>
      <c r="AL490" s="24"/>
      <c r="AM490" s="24"/>
      <c r="AN490" s="24"/>
      <c r="AO490" s="24"/>
      <c r="AP490" s="24"/>
      <c r="AQ490" s="24"/>
      <c r="AR490" s="24"/>
      <c r="AS490" s="24"/>
      <c r="AT490" s="24"/>
    </row>
    <row r="491" spans="1:46" ht="15.75" customHeight="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c r="AE491" s="24"/>
      <c r="AF491" s="24"/>
      <c r="AG491" s="24"/>
      <c r="AH491" s="24"/>
      <c r="AI491" s="24"/>
      <c r="AJ491" s="24"/>
      <c r="AK491" s="24"/>
      <c r="AL491" s="24"/>
      <c r="AM491" s="24"/>
      <c r="AN491" s="24"/>
      <c r="AO491" s="24"/>
      <c r="AP491" s="24"/>
      <c r="AQ491" s="24"/>
      <c r="AR491" s="24"/>
      <c r="AS491" s="24"/>
      <c r="AT491" s="24"/>
    </row>
    <row r="492" spans="1:46" ht="15.75" customHeight="1">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c r="AE492" s="24"/>
      <c r="AF492" s="24"/>
      <c r="AG492" s="24"/>
      <c r="AH492" s="24"/>
      <c r="AI492" s="24"/>
      <c r="AJ492" s="24"/>
      <c r="AK492" s="24"/>
      <c r="AL492" s="24"/>
      <c r="AM492" s="24"/>
      <c r="AN492" s="24"/>
      <c r="AO492" s="24"/>
      <c r="AP492" s="24"/>
      <c r="AQ492" s="24"/>
      <c r="AR492" s="24"/>
      <c r="AS492" s="24"/>
      <c r="AT492" s="24"/>
    </row>
    <row r="493" spans="1:46" ht="15.75" customHeight="1">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c r="AE493" s="24"/>
      <c r="AF493" s="24"/>
      <c r="AG493" s="24"/>
      <c r="AH493" s="24"/>
      <c r="AI493" s="24"/>
      <c r="AJ493" s="24"/>
      <c r="AK493" s="24"/>
      <c r="AL493" s="24"/>
      <c r="AM493" s="24"/>
      <c r="AN493" s="24"/>
      <c r="AO493" s="24"/>
      <c r="AP493" s="24"/>
      <c r="AQ493" s="24"/>
      <c r="AR493" s="24"/>
      <c r="AS493" s="24"/>
      <c r="AT493" s="24"/>
    </row>
    <row r="494" spans="1:46" ht="15.75" customHeight="1">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c r="AE494" s="24"/>
      <c r="AF494" s="24"/>
      <c r="AG494" s="24"/>
      <c r="AH494" s="24"/>
      <c r="AI494" s="24"/>
      <c r="AJ494" s="24"/>
      <c r="AK494" s="24"/>
      <c r="AL494" s="24"/>
      <c r="AM494" s="24"/>
      <c r="AN494" s="24"/>
      <c r="AO494" s="24"/>
      <c r="AP494" s="24"/>
      <c r="AQ494" s="24"/>
      <c r="AR494" s="24"/>
      <c r="AS494" s="24"/>
      <c r="AT494" s="24"/>
    </row>
    <row r="495" spans="1:46" ht="15.75" customHeight="1">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c r="AE495" s="24"/>
      <c r="AF495" s="24"/>
      <c r="AG495" s="24"/>
      <c r="AH495" s="24"/>
      <c r="AI495" s="24"/>
      <c r="AJ495" s="24"/>
      <c r="AK495" s="24"/>
      <c r="AL495" s="24"/>
      <c r="AM495" s="24"/>
      <c r="AN495" s="24"/>
      <c r="AO495" s="24"/>
      <c r="AP495" s="24"/>
      <c r="AQ495" s="24"/>
      <c r="AR495" s="24"/>
      <c r="AS495" s="24"/>
      <c r="AT495" s="24"/>
    </row>
    <row r="496" spans="1:46" ht="15.75" customHeight="1">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c r="AE496" s="24"/>
      <c r="AF496" s="24"/>
      <c r="AG496" s="24"/>
      <c r="AH496" s="24"/>
      <c r="AI496" s="24"/>
      <c r="AJ496" s="24"/>
      <c r="AK496" s="24"/>
      <c r="AL496" s="24"/>
      <c r="AM496" s="24"/>
      <c r="AN496" s="24"/>
      <c r="AO496" s="24"/>
      <c r="AP496" s="24"/>
      <c r="AQ496" s="24"/>
      <c r="AR496" s="24"/>
      <c r="AS496" s="24"/>
      <c r="AT496" s="24"/>
    </row>
    <row r="497" spans="1:46" ht="15.75" customHeight="1">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c r="AE497" s="24"/>
      <c r="AF497" s="24"/>
      <c r="AG497" s="24"/>
      <c r="AH497" s="24"/>
      <c r="AI497" s="24"/>
      <c r="AJ497" s="24"/>
      <c r="AK497" s="24"/>
      <c r="AL497" s="24"/>
      <c r="AM497" s="24"/>
      <c r="AN497" s="24"/>
      <c r="AO497" s="24"/>
      <c r="AP497" s="24"/>
      <c r="AQ497" s="24"/>
      <c r="AR497" s="24"/>
      <c r="AS497" s="24"/>
      <c r="AT497" s="24"/>
    </row>
    <row r="498" spans="1:46" ht="15.75" customHeight="1">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c r="AE498" s="24"/>
      <c r="AF498" s="24"/>
      <c r="AG498" s="24"/>
      <c r="AH498" s="24"/>
      <c r="AI498" s="24"/>
      <c r="AJ498" s="24"/>
      <c r="AK498" s="24"/>
      <c r="AL498" s="24"/>
      <c r="AM498" s="24"/>
      <c r="AN498" s="24"/>
      <c r="AO498" s="24"/>
      <c r="AP498" s="24"/>
      <c r="AQ498" s="24"/>
      <c r="AR498" s="24"/>
      <c r="AS498" s="24"/>
      <c r="AT498" s="24"/>
    </row>
    <row r="499" spans="1:46" ht="15.75" customHeight="1">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c r="AE499" s="24"/>
      <c r="AF499" s="24"/>
      <c r="AG499" s="24"/>
      <c r="AH499" s="24"/>
      <c r="AI499" s="24"/>
      <c r="AJ499" s="24"/>
      <c r="AK499" s="24"/>
      <c r="AL499" s="24"/>
      <c r="AM499" s="24"/>
      <c r="AN499" s="24"/>
      <c r="AO499" s="24"/>
      <c r="AP499" s="24"/>
      <c r="AQ499" s="24"/>
      <c r="AR499" s="24"/>
      <c r="AS499" s="24"/>
      <c r="AT499" s="24"/>
    </row>
    <row r="500" spans="1:46" ht="15.75" customHeight="1">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c r="AE500" s="24"/>
      <c r="AF500" s="24"/>
      <c r="AG500" s="24"/>
      <c r="AH500" s="24"/>
      <c r="AI500" s="24"/>
      <c r="AJ500" s="24"/>
      <c r="AK500" s="24"/>
      <c r="AL500" s="24"/>
      <c r="AM500" s="24"/>
      <c r="AN500" s="24"/>
      <c r="AO500" s="24"/>
      <c r="AP500" s="24"/>
      <c r="AQ500" s="24"/>
      <c r="AR500" s="24"/>
      <c r="AS500" s="24"/>
      <c r="AT500" s="24"/>
    </row>
    <row r="501" spans="1:46" ht="15.75" customHeight="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c r="AE501" s="24"/>
      <c r="AF501" s="24"/>
      <c r="AG501" s="24"/>
      <c r="AH501" s="24"/>
      <c r="AI501" s="24"/>
      <c r="AJ501" s="24"/>
      <c r="AK501" s="24"/>
      <c r="AL501" s="24"/>
      <c r="AM501" s="24"/>
      <c r="AN501" s="24"/>
      <c r="AO501" s="24"/>
      <c r="AP501" s="24"/>
      <c r="AQ501" s="24"/>
      <c r="AR501" s="24"/>
      <c r="AS501" s="24"/>
      <c r="AT501" s="24"/>
    </row>
    <row r="502" spans="1:46" ht="15.75" customHeight="1">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c r="AE502" s="24"/>
      <c r="AF502" s="24"/>
      <c r="AG502" s="24"/>
      <c r="AH502" s="24"/>
      <c r="AI502" s="24"/>
      <c r="AJ502" s="24"/>
      <c r="AK502" s="24"/>
      <c r="AL502" s="24"/>
      <c r="AM502" s="24"/>
      <c r="AN502" s="24"/>
      <c r="AO502" s="24"/>
      <c r="AP502" s="24"/>
      <c r="AQ502" s="24"/>
      <c r="AR502" s="24"/>
      <c r="AS502" s="24"/>
      <c r="AT502" s="24"/>
    </row>
    <row r="503" spans="1:46" ht="15.75" customHeight="1">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c r="AE503" s="24"/>
      <c r="AF503" s="24"/>
      <c r="AG503" s="24"/>
      <c r="AH503" s="24"/>
      <c r="AI503" s="24"/>
      <c r="AJ503" s="24"/>
      <c r="AK503" s="24"/>
      <c r="AL503" s="24"/>
      <c r="AM503" s="24"/>
      <c r="AN503" s="24"/>
      <c r="AO503" s="24"/>
      <c r="AP503" s="24"/>
      <c r="AQ503" s="24"/>
      <c r="AR503" s="24"/>
      <c r="AS503" s="24"/>
      <c r="AT503" s="24"/>
    </row>
    <row r="504" spans="1:46" ht="15.75" customHeight="1">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c r="AE504" s="24"/>
      <c r="AF504" s="24"/>
      <c r="AG504" s="24"/>
      <c r="AH504" s="24"/>
      <c r="AI504" s="24"/>
      <c r="AJ504" s="24"/>
      <c r="AK504" s="24"/>
      <c r="AL504" s="24"/>
      <c r="AM504" s="24"/>
      <c r="AN504" s="24"/>
      <c r="AO504" s="24"/>
      <c r="AP504" s="24"/>
      <c r="AQ504" s="24"/>
      <c r="AR504" s="24"/>
      <c r="AS504" s="24"/>
      <c r="AT504" s="24"/>
    </row>
    <row r="505" spans="1:46" ht="15.75" customHeight="1">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c r="AE505" s="24"/>
      <c r="AF505" s="24"/>
      <c r="AG505" s="24"/>
      <c r="AH505" s="24"/>
      <c r="AI505" s="24"/>
      <c r="AJ505" s="24"/>
      <c r="AK505" s="24"/>
      <c r="AL505" s="24"/>
      <c r="AM505" s="24"/>
      <c r="AN505" s="24"/>
      <c r="AO505" s="24"/>
      <c r="AP505" s="24"/>
      <c r="AQ505" s="24"/>
      <c r="AR505" s="24"/>
      <c r="AS505" s="24"/>
      <c r="AT505" s="24"/>
    </row>
    <row r="506" spans="1:46" ht="15.75" customHeight="1">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c r="AE506" s="24"/>
      <c r="AF506" s="24"/>
      <c r="AG506" s="24"/>
      <c r="AH506" s="24"/>
      <c r="AI506" s="24"/>
      <c r="AJ506" s="24"/>
      <c r="AK506" s="24"/>
      <c r="AL506" s="24"/>
      <c r="AM506" s="24"/>
      <c r="AN506" s="24"/>
      <c r="AO506" s="24"/>
      <c r="AP506" s="24"/>
      <c r="AQ506" s="24"/>
      <c r="AR506" s="24"/>
      <c r="AS506" s="24"/>
      <c r="AT506" s="24"/>
    </row>
    <row r="507" spans="1:46" ht="15.75" customHeight="1">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c r="AE507" s="24"/>
      <c r="AF507" s="24"/>
      <c r="AG507" s="24"/>
      <c r="AH507" s="24"/>
      <c r="AI507" s="24"/>
      <c r="AJ507" s="24"/>
      <c r="AK507" s="24"/>
      <c r="AL507" s="24"/>
      <c r="AM507" s="24"/>
      <c r="AN507" s="24"/>
      <c r="AO507" s="24"/>
      <c r="AP507" s="24"/>
      <c r="AQ507" s="24"/>
      <c r="AR507" s="24"/>
      <c r="AS507" s="24"/>
      <c r="AT507" s="24"/>
    </row>
    <row r="508" spans="1:46" ht="15.75" customHeight="1">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c r="AE508" s="24"/>
      <c r="AF508" s="24"/>
      <c r="AG508" s="24"/>
      <c r="AH508" s="24"/>
      <c r="AI508" s="24"/>
      <c r="AJ508" s="24"/>
      <c r="AK508" s="24"/>
      <c r="AL508" s="24"/>
      <c r="AM508" s="24"/>
      <c r="AN508" s="24"/>
      <c r="AO508" s="24"/>
      <c r="AP508" s="24"/>
      <c r="AQ508" s="24"/>
      <c r="AR508" s="24"/>
      <c r="AS508" s="24"/>
      <c r="AT508" s="24"/>
    </row>
    <row r="509" spans="1:46" ht="15.75" customHeight="1">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c r="AE509" s="24"/>
      <c r="AF509" s="24"/>
      <c r="AG509" s="24"/>
      <c r="AH509" s="24"/>
      <c r="AI509" s="24"/>
      <c r="AJ509" s="24"/>
      <c r="AK509" s="24"/>
      <c r="AL509" s="24"/>
      <c r="AM509" s="24"/>
      <c r="AN509" s="24"/>
      <c r="AO509" s="24"/>
      <c r="AP509" s="24"/>
      <c r="AQ509" s="24"/>
      <c r="AR509" s="24"/>
      <c r="AS509" s="24"/>
      <c r="AT509" s="24"/>
    </row>
    <row r="510" spans="1:46" ht="15.75" customHeight="1">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c r="AE510" s="24"/>
      <c r="AF510" s="24"/>
      <c r="AG510" s="24"/>
      <c r="AH510" s="24"/>
      <c r="AI510" s="24"/>
      <c r="AJ510" s="24"/>
      <c r="AK510" s="24"/>
      <c r="AL510" s="24"/>
      <c r="AM510" s="24"/>
      <c r="AN510" s="24"/>
      <c r="AO510" s="24"/>
      <c r="AP510" s="24"/>
      <c r="AQ510" s="24"/>
      <c r="AR510" s="24"/>
      <c r="AS510" s="24"/>
      <c r="AT510" s="24"/>
    </row>
    <row r="511" spans="1:46" ht="15.75" customHeight="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c r="AD511" s="24"/>
      <c r="AE511" s="24"/>
      <c r="AF511" s="24"/>
      <c r="AG511" s="24"/>
      <c r="AH511" s="24"/>
      <c r="AI511" s="24"/>
      <c r="AJ511" s="24"/>
      <c r="AK511" s="24"/>
      <c r="AL511" s="24"/>
      <c r="AM511" s="24"/>
      <c r="AN511" s="24"/>
      <c r="AO511" s="24"/>
      <c r="AP511" s="24"/>
      <c r="AQ511" s="24"/>
      <c r="AR511" s="24"/>
      <c r="AS511" s="24"/>
      <c r="AT511" s="24"/>
    </row>
    <row r="512" spans="1:46" ht="15.75" customHeight="1">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c r="AE512" s="24"/>
      <c r="AF512" s="24"/>
      <c r="AG512" s="24"/>
      <c r="AH512" s="24"/>
      <c r="AI512" s="24"/>
      <c r="AJ512" s="24"/>
      <c r="AK512" s="24"/>
      <c r="AL512" s="24"/>
      <c r="AM512" s="24"/>
      <c r="AN512" s="24"/>
      <c r="AO512" s="24"/>
      <c r="AP512" s="24"/>
      <c r="AQ512" s="24"/>
      <c r="AR512" s="24"/>
      <c r="AS512" s="24"/>
      <c r="AT512" s="24"/>
    </row>
    <row r="513" spans="1:46" ht="15.75" customHeight="1">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c r="AE513" s="24"/>
      <c r="AF513" s="24"/>
      <c r="AG513" s="24"/>
      <c r="AH513" s="24"/>
      <c r="AI513" s="24"/>
      <c r="AJ513" s="24"/>
      <c r="AK513" s="24"/>
      <c r="AL513" s="24"/>
      <c r="AM513" s="24"/>
      <c r="AN513" s="24"/>
      <c r="AO513" s="24"/>
      <c r="AP513" s="24"/>
      <c r="AQ513" s="24"/>
      <c r="AR513" s="24"/>
      <c r="AS513" s="24"/>
      <c r="AT513" s="24"/>
    </row>
    <row r="514" spans="1:46" ht="15.75" customHeight="1">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c r="AE514" s="24"/>
      <c r="AF514" s="24"/>
      <c r="AG514" s="24"/>
      <c r="AH514" s="24"/>
      <c r="AI514" s="24"/>
      <c r="AJ514" s="24"/>
      <c r="AK514" s="24"/>
      <c r="AL514" s="24"/>
      <c r="AM514" s="24"/>
      <c r="AN514" s="24"/>
      <c r="AO514" s="24"/>
      <c r="AP514" s="24"/>
      <c r="AQ514" s="24"/>
      <c r="AR514" s="24"/>
      <c r="AS514" s="24"/>
      <c r="AT514" s="24"/>
    </row>
    <row r="515" spans="1:46" ht="15.75" customHeight="1">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c r="AD515" s="24"/>
      <c r="AE515" s="24"/>
      <c r="AF515" s="24"/>
      <c r="AG515" s="24"/>
      <c r="AH515" s="24"/>
      <c r="AI515" s="24"/>
      <c r="AJ515" s="24"/>
      <c r="AK515" s="24"/>
      <c r="AL515" s="24"/>
      <c r="AM515" s="24"/>
      <c r="AN515" s="24"/>
      <c r="AO515" s="24"/>
      <c r="AP515" s="24"/>
      <c r="AQ515" s="24"/>
      <c r="AR515" s="24"/>
      <c r="AS515" s="24"/>
      <c r="AT515" s="24"/>
    </row>
    <row r="516" spans="1:46" ht="15.75" customHeight="1">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c r="AE516" s="24"/>
      <c r="AF516" s="24"/>
      <c r="AG516" s="24"/>
      <c r="AH516" s="24"/>
      <c r="AI516" s="24"/>
      <c r="AJ516" s="24"/>
      <c r="AK516" s="24"/>
      <c r="AL516" s="24"/>
      <c r="AM516" s="24"/>
      <c r="AN516" s="24"/>
      <c r="AO516" s="24"/>
      <c r="AP516" s="24"/>
      <c r="AQ516" s="24"/>
      <c r="AR516" s="24"/>
      <c r="AS516" s="24"/>
      <c r="AT516" s="24"/>
    </row>
    <row r="517" spans="1:46" ht="15.75" customHeight="1">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c r="AE517" s="24"/>
      <c r="AF517" s="24"/>
      <c r="AG517" s="24"/>
      <c r="AH517" s="24"/>
      <c r="AI517" s="24"/>
      <c r="AJ517" s="24"/>
      <c r="AK517" s="24"/>
      <c r="AL517" s="24"/>
      <c r="AM517" s="24"/>
      <c r="AN517" s="24"/>
      <c r="AO517" s="24"/>
      <c r="AP517" s="24"/>
      <c r="AQ517" s="24"/>
      <c r="AR517" s="24"/>
      <c r="AS517" s="24"/>
      <c r="AT517" s="24"/>
    </row>
    <row r="518" spans="1:46" ht="15.75" customHeight="1">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c r="AE518" s="24"/>
      <c r="AF518" s="24"/>
      <c r="AG518" s="24"/>
      <c r="AH518" s="24"/>
      <c r="AI518" s="24"/>
      <c r="AJ518" s="24"/>
      <c r="AK518" s="24"/>
      <c r="AL518" s="24"/>
      <c r="AM518" s="24"/>
      <c r="AN518" s="24"/>
      <c r="AO518" s="24"/>
      <c r="AP518" s="24"/>
      <c r="AQ518" s="24"/>
      <c r="AR518" s="24"/>
      <c r="AS518" s="24"/>
      <c r="AT518" s="24"/>
    </row>
    <row r="519" spans="1:46" ht="15.75" customHeight="1">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c r="AE519" s="24"/>
      <c r="AF519" s="24"/>
      <c r="AG519" s="24"/>
      <c r="AH519" s="24"/>
      <c r="AI519" s="24"/>
      <c r="AJ519" s="24"/>
      <c r="AK519" s="24"/>
      <c r="AL519" s="24"/>
      <c r="AM519" s="24"/>
      <c r="AN519" s="24"/>
      <c r="AO519" s="24"/>
      <c r="AP519" s="24"/>
      <c r="AQ519" s="24"/>
      <c r="AR519" s="24"/>
      <c r="AS519" s="24"/>
      <c r="AT519" s="24"/>
    </row>
    <row r="520" spans="1:46" ht="15.75" customHeight="1">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c r="AE520" s="24"/>
      <c r="AF520" s="24"/>
      <c r="AG520" s="24"/>
      <c r="AH520" s="24"/>
      <c r="AI520" s="24"/>
      <c r="AJ520" s="24"/>
      <c r="AK520" s="24"/>
      <c r="AL520" s="24"/>
      <c r="AM520" s="24"/>
      <c r="AN520" s="24"/>
      <c r="AO520" s="24"/>
      <c r="AP520" s="24"/>
      <c r="AQ520" s="24"/>
      <c r="AR520" s="24"/>
      <c r="AS520" s="24"/>
      <c r="AT520" s="24"/>
    </row>
    <row r="521" spans="1:46" ht="15.75" customHeight="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c r="AE521" s="24"/>
      <c r="AF521" s="24"/>
      <c r="AG521" s="24"/>
      <c r="AH521" s="24"/>
      <c r="AI521" s="24"/>
      <c r="AJ521" s="24"/>
      <c r="AK521" s="24"/>
      <c r="AL521" s="24"/>
      <c r="AM521" s="24"/>
      <c r="AN521" s="24"/>
      <c r="AO521" s="24"/>
      <c r="AP521" s="24"/>
      <c r="AQ521" s="24"/>
      <c r="AR521" s="24"/>
      <c r="AS521" s="24"/>
      <c r="AT521" s="24"/>
    </row>
    <row r="522" spans="1:46" ht="15.75" customHeight="1">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c r="AE522" s="24"/>
      <c r="AF522" s="24"/>
      <c r="AG522" s="24"/>
      <c r="AH522" s="24"/>
      <c r="AI522" s="24"/>
      <c r="AJ522" s="24"/>
      <c r="AK522" s="24"/>
      <c r="AL522" s="24"/>
      <c r="AM522" s="24"/>
      <c r="AN522" s="24"/>
      <c r="AO522" s="24"/>
      <c r="AP522" s="24"/>
      <c r="AQ522" s="24"/>
      <c r="AR522" s="24"/>
      <c r="AS522" s="24"/>
      <c r="AT522" s="24"/>
    </row>
    <row r="523" spans="1:46" ht="15.75" customHeight="1">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c r="AE523" s="24"/>
      <c r="AF523" s="24"/>
      <c r="AG523" s="24"/>
      <c r="AH523" s="24"/>
      <c r="AI523" s="24"/>
      <c r="AJ523" s="24"/>
      <c r="AK523" s="24"/>
      <c r="AL523" s="24"/>
      <c r="AM523" s="24"/>
      <c r="AN523" s="24"/>
      <c r="AO523" s="24"/>
      <c r="AP523" s="24"/>
      <c r="AQ523" s="24"/>
      <c r="AR523" s="24"/>
      <c r="AS523" s="24"/>
      <c r="AT523" s="24"/>
    </row>
    <row r="524" spans="1:46" ht="15.75" customHeight="1">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c r="AE524" s="24"/>
      <c r="AF524" s="24"/>
      <c r="AG524" s="24"/>
      <c r="AH524" s="24"/>
      <c r="AI524" s="24"/>
      <c r="AJ524" s="24"/>
      <c r="AK524" s="24"/>
      <c r="AL524" s="24"/>
      <c r="AM524" s="24"/>
      <c r="AN524" s="24"/>
      <c r="AO524" s="24"/>
      <c r="AP524" s="24"/>
      <c r="AQ524" s="24"/>
      <c r="AR524" s="24"/>
      <c r="AS524" s="24"/>
      <c r="AT524" s="24"/>
    </row>
    <row r="525" spans="1:46" ht="15.75" customHeight="1">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c r="AE525" s="24"/>
      <c r="AF525" s="24"/>
      <c r="AG525" s="24"/>
      <c r="AH525" s="24"/>
      <c r="AI525" s="24"/>
      <c r="AJ525" s="24"/>
      <c r="AK525" s="24"/>
      <c r="AL525" s="24"/>
      <c r="AM525" s="24"/>
      <c r="AN525" s="24"/>
      <c r="AO525" s="24"/>
      <c r="AP525" s="24"/>
      <c r="AQ525" s="24"/>
      <c r="AR525" s="24"/>
      <c r="AS525" s="24"/>
      <c r="AT525" s="24"/>
    </row>
    <row r="526" spans="1:46" ht="15.75" customHeight="1">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c r="AE526" s="24"/>
      <c r="AF526" s="24"/>
      <c r="AG526" s="24"/>
      <c r="AH526" s="24"/>
      <c r="AI526" s="24"/>
      <c r="AJ526" s="24"/>
      <c r="AK526" s="24"/>
      <c r="AL526" s="24"/>
      <c r="AM526" s="24"/>
      <c r="AN526" s="24"/>
      <c r="AO526" s="24"/>
      <c r="AP526" s="24"/>
      <c r="AQ526" s="24"/>
      <c r="AR526" s="24"/>
      <c r="AS526" s="24"/>
      <c r="AT526" s="24"/>
    </row>
    <row r="527" spans="1:46" ht="15.75" customHeight="1">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c r="AE527" s="24"/>
      <c r="AF527" s="24"/>
      <c r="AG527" s="24"/>
      <c r="AH527" s="24"/>
      <c r="AI527" s="24"/>
      <c r="AJ527" s="24"/>
      <c r="AK527" s="24"/>
      <c r="AL527" s="24"/>
      <c r="AM527" s="24"/>
      <c r="AN527" s="24"/>
      <c r="AO527" s="24"/>
      <c r="AP527" s="24"/>
      <c r="AQ527" s="24"/>
      <c r="AR527" s="24"/>
      <c r="AS527" s="24"/>
      <c r="AT527" s="24"/>
    </row>
    <row r="528" spans="1:46" ht="15.75" customHeight="1">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c r="AE528" s="24"/>
      <c r="AF528" s="24"/>
      <c r="AG528" s="24"/>
      <c r="AH528" s="24"/>
      <c r="AI528" s="24"/>
      <c r="AJ528" s="24"/>
      <c r="AK528" s="24"/>
      <c r="AL528" s="24"/>
      <c r="AM528" s="24"/>
      <c r="AN528" s="24"/>
      <c r="AO528" s="24"/>
      <c r="AP528" s="24"/>
      <c r="AQ528" s="24"/>
      <c r="AR528" s="24"/>
      <c r="AS528" s="24"/>
      <c r="AT528" s="24"/>
    </row>
    <row r="529" spans="1:46" ht="15.75" customHeight="1">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c r="AE529" s="24"/>
      <c r="AF529" s="24"/>
      <c r="AG529" s="24"/>
      <c r="AH529" s="24"/>
      <c r="AI529" s="24"/>
      <c r="AJ529" s="24"/>
      <c r="AK529" s="24"/>
      <c r="AL529" s="24"/>
      <c r="AM529" s="24"/>
      <c r="AN529" s="24"/>
      <c r="AO529" s="24"/>
      <c r="AP529" s="24"/>
      <c r="AQ529" s="24"/>
      <c r="AR529" s="24"/>
      <c r="AS529" s="24"/>
      <c r="AT529" s="24"/>
    </row>
    <row r="530" spans="1:46" ht="15.75" customHeight="1">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c r="AE530" s="24"/>
      <c r="AF530" s="24"/>
      <c r="AG530" s="24"/>
      <c r="AH530" s="24"/>
      <c r="AI530" s="24"/>
      <c r="AJ530" s="24"/>
      <c r="AK530" s="24"/>
      <c r="AL530" s="24"/>
      <c r="AM530" s="24"/>
      <c r="AN530" s="24"/>
      <c r="AO530" s="24"/>
      <c r="AP530" s="24"/>
      <c r="AQ530" s="24"/>
      <c r="AR530" s="24"/>
      <c r="AS530" s="24"/>
      <c r="AT530" s="24"/>
    </row>
    <row r="531" spans="1:46" ht="15.75" customHeight="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c r="AE531" s="24"/>
      <c r="AF531" s="24"/>
      <c r="AG531" s="24"/>
      <c r="AH531" s="24"/>
      <c r="AI531" s="24"/>
      <c r="AJ531" s="24"/>
      <c r="AK531" s="24"/>
      <c r="AL531" s="24"/>
      <c r="AM531" s="24"/>
      <c r="AN531" s="24"/>
      <c r="AO531" s="24"/>
      <c r="AP531" s="24"/>
      <c r="AQ531" s="24"/>
      <c r="AR531" s="24"/>
      <c r="AS531" s="24"/>
      <c r="AT531" s="24"/>
    </row>
    <row r="532" spans="1:46" ht="15.75" customHeight="1">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c r="AD532" s="24"/>
      <c r="AE532" s="24"/>
      <c r="AF532" s="24"/>
      <c r="AG532" s="24"/>
      <c r="AH532" s="24"/>
      <c r="AI532" s="24"/>
      <c r="AJ532" s="24"/>
      <c r="AK532" s="24"/>
      <c r="AL532" s="24"/>
      <c r="AM532" s="24"/>
      <c r="AN532" s="24"/>
      <c r="AO532" s="24"/>
      <c r="AP532" s="24"/>
      <c r="AQ532" s="24"/>
      <c r="AR532" s="24"/>
      <c r="AS532" s="24"/>
      <c r="AT532" s="24"/>
    </row>
    <row r="533" spans="1:46" ht="15.75" customHeight="1">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c r="AE533" s="24"/>
      <c r="AF533" s="24"/>
      <c r="AG533" s="24"/>
      <c r="AH533" s="24"/>
      <c r="AI533" s="24"/>
      <c r="AJ533" s="24"/>
      <c r="AK533" s="24"/>
      <c r="AL533" s="24"/>
      <c r="AM533" s="24"/>
      <c r="AN533" s="24"/>
      <c r="AO533" s="24"/>
      <c r="AP533" s="24"/>
      <c r="AQ533" s="24"/>
      <c r="AR533" s="24"/>
      <c r="AS533" s="24"/>
      <c r="AT533" s="24"/>
    </row>
    <row r="534" spans="1:46" ht="15.75" customHeight="1">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c r="AE534" s="24"/>
      <c r="AF534" s="24"/>
      <c r="AG534" s="24"/>
      <c r="AH534" s="24"/>
      <c r="AI534" s="24"/>
      <c r="AJ534" s="24"/>
      <c r="AK534" s="24"/>
      <c r="AL534" s="24"/>
      <c r="AM534" s="24"/>
      <c r="AN534" s="24"/>
      <c r="AO534" s="24"/>
      <c r="AP534" s="24"/>
      <c r="AQ534" s="24"/>
      <c r="AR534" s="24"/>
      <c r="AS534" s="24"/>
      <c r="AT534" s="24"/>
    </row>
    <row r="535" spans="1:46" ht="15.75" customHeight="1">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c r="AE535" s="24"/>
      <c r="AF535" s="24"/>
      <c r="AG535" s="24"/>
      <c r="AH535" s="24"/>
      <c r="AI535" s="24"/>
      <c r="AJ535" s="24"/>
      <c r="AK535" s="24"/>
      <c r="AL535" s="24"/>
      <c r="AM535" s="24"/>
      <c r="AN535" s="24"/>
      <c r="AO535" s="24"/>
      <c r="AP535" s="24"/>
      <c r="AQ535" s="24"/>
      <c r="AR535" s="24"/>
      <c r="AS535" s="24"/>
      <c r="AT535" s="24"/>
    </row>
    <row r="536" spans="1:46" ht="15.75" customHeight="1">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c r="AE536" s="24"/>
      <c r="AF536" s="24"/>
      <c r="AG536" s="24"/>
      <c r="AH536" s="24"/>
      <c r="AI536" s="24"/>
      <c r="AJ536" s="24"/>
      <c r="AK536" s="24"/>
      <c r="AL536" s="24"/>
      <c r="AM536" s="24"/>
      <c r="AN536" s="24"/>
      <c r="AO536" s="24"/>
      <c r="AP536" s="24"/>
      <c r="AQ536" s="24"/>
      <c r="AR536" s="24"/>
      <c r="AS536" s="24"/>
      <c r="AT536" s="24"/>
    </row>
    <row r="537" spans="1:46" ht="15.75" customHeight="1">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c r="AE537" s="24"/>
      <c r="AF537" s="24"/>
      <c r="AG537" s="24"/>
      <c r="AH537" s="24"/>
      <c r="AI537" s="24"/>
      <c r="AJ537" s="24"/>
      <c r="AK537" s="24"/>
      <c r="AL537" s="24"/>
      <c r="AM537" s="24"/>
      <c r="AN537" s="24"/>
      <c r="AO537" s="24"/>
      <c r="AP537" s="24"/>
      <c r="AQ537" s="24"/>
      <c r="AR537" s="24"/>
      <c r="AS537" s="24"/>
      <c r="AT537" s="24"/>
    </row>
    <row r="538" spans="1:46" ht="15.75" customHeight="1">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c r="AD538" s="24"/>
      <c r="AE538" s="24"/>
      <c r="AF538" s="24"/>
      <c r="AG538" s="24"/>
      <c r="AH538" s="24"/>
      <c r="AI538" s="24"/>
      <c r="AJ538" s="24"/>
      <c r="AK538" s="24"/>
      <c r="AL538" s="24"/>
      <c r="AM538" s="24"/>
      <c r="AN538" s="24"/>
      <c r="AO538" s="24"/>
      <c r="AP538" s="24"/>
      <c r="AQ538" s="24"/>
      <c r="AR538" s="24"/>
      <c r="AS538" s="24"/>
      <c r="AT538" s="24"/>
    </row>
    <row r="539" spans="1:46" ht="15.75" customHeight="1">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c r="AE539" s="24"/>
      <c r="AF539" s="24"/>
      <c r="AG539" s="24"/>
      <c r="AH539" s="24"/>
      <c r="AI539" s="24"/>
      <c r="AJ539" s="24"/>
      <c r="AK539" s="24"/>
      <c r="AL539" s="24"/>
      <c r="AM539" s="24"/>
      <c r="AN539" s="24"/>
      <c r="AO539" s="24"/>
      <c r="AP539" s="24"/>
      <c r="AQ539" s="24"/>
      <c r="AR539" s="24"/>
      <c r="AS539" s="24"/>
      <c r="AT539" s="24"/>
    </row>
    <row r="540" spans="1:46" ht="15.75" customHeight="1">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c r="AE540" s="24"/>
      <c r="AF540" s="24"/>
      <c r="AG540" s="24"/>
      <c r="AH540" s="24"/>
      <c r="AI540" s="24"/>
      <c r="AJ540" s="24"/>
      <c r="AK540" s="24"/>
      <c r="AL540" s="24"/>
      <c r="AM540" s="24"/>
      <c r="AN540" s="24"/>
      <c r="AO540" s="24"/>
      <c r="AP540" s="24"/>
      <c r="AQ540" s="24"/>
      <c r="AR540" s="24"/>
      <c r="AS540" s="24"/>
      <c r="AT540" s="24"/>
    </row>
    <row r="541" spans="1:46" ht="15.75" customHeight="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c r="AD541" s="24"/>
      <c r="AE541" s="24"/>
      <c r="AF541" s="24"/>
      <c r="AG541" s="24"/>
      <c r="AH541" s="24"/>
      <c r="AI541" s="24"/>
      <c r="AJ541" s="24"/>
      <c r="AK541" s="24"/>
      <c r="AL541" s="24"/>
      <c r="AM541" s="24"/>
      <c r="AN541" s="24"/>
      <c r="AO541" s="24"/>
      <c r="AP541" s="24"/>
      <c r="AQ541" s="24"/>
      <c r="AR541" s="24"/>
      <c r="AS541" s="24"/>
      <c r="AT541" s="24"/>
    </row>
    <row r="542" spans="1:46" ht="15.75" customHeight="1">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c r="AE542" s="24"/>
      <c r="AF542" s="24"/>
      <c r="AG542" s="24"/>
      <c r="AH542" s="24"/>
      <c r="AI542" s="24"/>
      <c r="AJ542" s="24"/>
      <c r="AK542" s="24"/>
      <c r="AL542" s="24"/>
      <c r="AM542" s="24"/>
      <c r="AN542" s="24"/>
      <c r="AO542" s="24"/>
      <c r="AP542" s="24"/>
      <c r="AQ542" s="24"/>
      <c r="AR542" s="24"/>
      <c r="AS542" s="24"/>
      <c r="AT542" s="24"/>
    </row>
    <row r="543" spans="1:46" ht="15.75" customHeight="1">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c r="AE543" s="24"/>
      <c r="AF543" s="24"/>
      <c r="AG543" s="24"/>
      <c r="AH543" s="24"/>
      <c r="AI543" s="24"/>
      <c r="AJ543" s="24"/>
      <c r="AK543" s="24"/>
      <c r="AL543" s="24"/>
      <c r="AM543" s="24"/>
      <c r="AN543" s="24"/>
      <c r="AO543" s="24"/>
      <c r="AP543" s="24"/>
      <c r="AQ543" s="24"/>
      <c r="AR543" s="24"/>
      <c r="AS543" s="24"/>
      <c r="AT543" s="24"/>
    </row>
    <row r="544" spans="1:46" ht="15.75" customHeight="1">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c r="AE544" s="24"/>
      <c r="AF544" s="24"/>
      <c r="AG544" s="24"/>
      <c r="AH544" s="24"/>
      <c r="AI544" s="24"/>
      <c r="AJ544" s="24"/>
      <c r="AK544" s="24"/>
      <c r="AL544" s="24"/>
      <c r="AM544" s="24"/>
      <c r="AN544" s="24"/>
      <c r="AO544" s="24"/>
      <c r="AP544" s="24"/>
      <c r="AQ544" s="24"/>
      <c r="AR544" s="24"/>
      <c r="AS544" s="24"/>
      <c r="AT544" s="24"/>
    </row>
    <row r="545" spans="1:46" ht="15.75" customHeight="1">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c r="AE545" s="24"/>
      <c r="AF545" s="24"/>
      <c r="AG545" s="24"/>
      <c r="AH545" s="24"/>
      <c r="AI545" s="24"/>
      <c r="AJ545" s="24"/>
      <c r="AK545" s="24"/>
      <c r="AL545" s="24"/>
      <c r="AM545" s="24"/>
      <c r="AN545" s="24"/>
      <c r="AO545" s="24"/>
      <c r="AP545" s="24"/>
      <c r="AQ545" s="24"/>
      <c r="AR545" s="24"/>
      <c r="AS545" s="24"/>
      <c r="AT545" s="24"/>
    </row>
    <row r="546" spans="1:46" ht="15.75" customHeight="1">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c r="AE546" s="24"/>
      <c r="AF546" s="24"/>
      <c r="AG546" s="24"/>
      <c r="AH546" s="24"/>
      <c r="AI546" s="24"/>
      <c r="AJ546" s="24"/>
      <c r="AK546" s="24"/>
      <c r="AL546" s="24"/>
      <c r="AM546" s="24"/>
      <c r="AN546" s="24"/>
      <c r="AO546" s="24"/>
      <c r="AP546" s="24"/>
      <c r="AQ546" s="24"/>
      <c r="AR546" s="24"/>
      <c r="AS546" s="24"/>
      <c r="AT546" s="24"/>
    </row>
    <row r="547" spans="1:46" ht="15.75" customHeight="1">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c r="AE547" s="24"/>
      <c r="AF547" s="24"/>
      <c r="AG547" s="24"/>
      <c r="AH547" s="24"/>
      <c r="AI547" s="24"/>
      <c r="AJ547" s="24"/>
      <c r="AK547" s="24"/>
      <c r="AL547" s="24"/>
      <c r="AM547" s="24"/>
      <c r="AN547" s="24"/>
      <c r="AO547" s="24"/>
      <c r="AP547" s="24"/>
      <c r="AQ547" s="24"/>
      <c r="AR547" s="24"/>
      <c r="AS547" s="24"/>
      <c r="AT547" s="24"/>
    </row>
    <row r="548" spans="1:46" ht="15.75" customHeight="1">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c r="AE548" s="24"/>
      <c r="AF548" s="24"/>
      <c r="AG548" s="24"/>
      <c r="AH548" s="24"/>
      <c r="AI548" s="24"/>
      <c r="AJ548" s="24"/>
      <c r="AK548" s="24"/>
      <c r="AL548" s="24"/>
      <c r="AM548" s="24"/>
      <c r="AN548" s="24"/>
      <c r="AO548" s="24"/>
      <c r="AP548" s="24"/>
      <c r="AQ548" s="24"/>
      <c r="AR548" s="24"/>
      <c r="AS548" s="24"/>
      <c r="AT548" s="24"/>
    </row>
    <row r="549" spans="1:46" ht="15.75" customHeight="1">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c r="AE549" s="24"/>
      <c r="AF549" s="24"/>
      <c r="AG549" s="24"/>
      <c r="AH549" s="24"/>
      <c r="AI549" s="24"/>
      <c r="AJ549" s="24"/>
      <c r="AK549" s="24"/>
      <c r="AL549" s="24"/>
      <c r="AM549" s="24"/>
      <c r="AN549" s="24"/>
      <c r="AO549" s="24"/>
      <c r="AP549" s="24"/>
      <c r="AQ549" s="24"/>
      <c r="AR549" s="24"/>
      <c r="AS549" s="24"/>
      <c r="AT549" s="24"/>
    </row>
    <row r="550" spans="1:46" ht="15.75" customHeight="1">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c r="AE550" s="24"/>
      <c r="AF550" s="24"/>
      <c r="AG550" s="24"/>
      <c r="AH550" s="24"/>
      <c r="AI550" s="24"/>
      <c r="AJ550" s="24"/>
      <c r="AK550" s="24"/>
      <c r="AL550" s="24"/>
      <c r="AM550" s="24"/>
      <c r="AN550" s="24"/>
      <c r="AO550" s="24"/>
      <c r="AP550" s="24"/>
      <c r="AQ550" s="24"/>
      <c r="AR550" s="24"/>
      <c r="AS550" s="24"/>
      <c r="AT550" s="24"/>
    </row>
    <row r="551" spans="1:46" ht="15.75" customHeight="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c r="AD551" s="24"/>
      <c r="AE551" s="24"/>
      <c r="AF551" s="24"/>
      <c r="AG551" s="24"/>
      <c r="AH551" s="24"/>
      <c r="AI551" s="24"/>
      <c r="AJ551" s="24"/>
      <c r="AK551" s="24"/>
      <c r="AL551" s="24"/>
      <c r="AM551" s="24"/>
      <c r="AN551" s="24"/>
      <c r="AO551" s="24"/>
      <c r="AP551" s="24"/>
      <c r="AQ551" s="24"/>
      <c r="AR551" s="24"/>
      <c r="AS551" s="24"/>
      <c r="AT551" s="24"/>
    </row>
    <row r="552" spans="1:46" ht="15.75" customHeight="1">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c r="AE552" s="24"/>
      <c r="AF552" s="24"/>
      <c r="AG552" s="24"/>
      <c r="AH552" s="24"/>
      <c r="AI552" s="24"/>
      <c r="AJ552" s="24"/>
      <c r="AK552" s="24"/>
      <c r="AL552" s="24"/>
      <c r="AM552" s="24"/>
      <c r="AN552" s="24"/>
      <c r="AO552" s="24"/>
      <c r="AP552" s="24"/>
      <c r="AQ552" s="24"/>
      <c r="AR552" s="24"/>
      <c r="AS552" s="24"/>
      <c r="AT552" s="24"/>
    </row>
    <row r="553" spans="1:46" ht="15.75" customHeight="1">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c r="AE553" s="24"/>
      <c r="AF553" s="24"/>
      <c r="AG553" s="24"/>
      <c r="AH553" s="24"/>
      <c r="AI553" s="24"/>
      <c r="AJ553" s="24"/>
      <c r="AK553" s="24"/>
      <c r="AL553" s="24"/>
      <c r="AM553" s="24"/>
      <c r="AN553" s="24"/>
      <c r="AO553" s="24"/>
      <c r="AP553" s="24"/>
      <c r="AQ553" s="24"/>
      <c r="AR553" s="24"/>
      <c r="AS553" s="24"/>
      <c r="AT553" s="24"/>
    </row>
    <row r="554" spans="1:46" ht="15.75" customHeight="1">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c r="AE554" s="24"/>
      <c r="AF554" s="24"/>
      <c r="AG554" s="24"/>
      <c r="AH554" s="24"/>
      <c r="AI554" s="24"/>
      <c r="AJ554" s="24"/>
      <c r="AK554" s="24"/>
      <c r="AL554" s="24"/>
      <c r="AM554" s="24"/>
      <c r="AN554" s="24"/>
      <c r="AO554" s="24"/>
      <c r="AP554" s="24"/>
      <c r="AQ554" s="24"/>
      <c r="AR554" s="24"/>
      <c r="AS554" s="24"/>
      <c r="AT554" s="24"/>
    </row>
    <row r="555" spans="1:46" ht="15.75" customHeight="1">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c r="AE555" s="24"/>
      <c r="AF555" s="24"/>
      <c r="AG555" s="24"/>
      <c r="AH555" s="24"/>
      <c r="AI555" s="24"/>
      <c r="AJ555" s="24"/>
      <c r="AK555" s="24"/>
      <c r="AL555" s="24"/>
      <c r="AM555" s="24"/>
      <c r="AN555" s="24"/>
      <c r="AO555" s="24"/>
      <c r="AP555" s="24"/>
      <c r="AQ555" s="24"/>
      <c r="AR555" s="24"/>
      <c r="AS555" s="24"/>
      <c r="AT555" s="24"/>
    </row>
    <row r="556" spans="1:46" ht="15.75" customHeight="1">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c r="AE556" s="24"/>
      <c r="AF556" s="24"/>
      <c r="AG556" s="24"/>
      <c r="AH556" s="24"/>
      <c r="AI556" s="24"/>
      <c r="AJ556" s="24"/>
      <c r="AK556" s="24"/>
      <c r="AL556" s="24"/>
      <c r="AM556" s="24"/>
      <c r="AN556" s="24"/>
      <c r="AO556" s="24"/>
      <c r="AP556" s="24"/>
      <c r="AQ556" s="24"/>
      <c r="AR556" s="24"/>
      <c r="AS556" s="24"/>
      <c r="AT556" s="24"/>
    </row>
    <row r="557" spans="1:46" ht="15.75" customHeight="1">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c r="AE557" s="24"/>
      <c r="AF557" s="24"/>
      <c r="AG557" s="24"/>
      <c r="AH557" s="24"/>
      <c r="AI557" s="24"/>
      <c r="AJ557" s="24"/>
      <c r="AK557" s="24"/>
      <c r="AL557" s="24"/>
      <c r="AM557" s="24"/>
      <c r="AN557" s="24"/>
      <c r="AO557" s="24"/>
      <c r="AP557" s="24"/>
      <c r="AQ557" s="24"/>
      <c r="AR557" s="24"/>
      <c r="AS557" s="24"/>
      <c r="AT557" s="24"/>
    </row>
    <row r="558" spans="1:46" ht="15.75" customHeight="1">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c r="AE558" s="24"/>
      <c r="AF558" s="24"/>
      <c r="AG558" s="24"/>
      <c r="AH558" s="24"/>
      <c r="AI558" s="24"/>
      <c r="AJ558" s="24"/>
      <c r="AK558" s="24"/>
      <c r="AL558" s="24"/>
      <c r="AM558" s="24"/>
      <c r="AN558" s="24"/>
      <c r="AO558" s="24"/>
      <c r="AP558" s="24"/>
      <c r="AQ558" s="24"/>
      <c r="AR558" s="24"/>
      <c r="AS558" s="24"/>
      <c r="AT558" s="24"/>
    </row>
    <row r="559" spans="1:46" ht="15.75" customHeight="1">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c r="AE559" s="24"/>
      <c r="AF559" s="24"/>
      <c r="AG559" s="24"/>
      <c r="AH559" s="24"/>
      <c r="AI559" s="24"/>
      <c r="AJ559" s="24"/>
      <c r="AK559" s="24"/>
      <c r="AL559" s="24"/>
      <c r="AM559" s="24"/>
      <c r="AN559" s="24"/>
      <c r="AO559" s="24"/>
      <c r="AP559" s="24"/>
      <c r="AQ559" s="24"/>
      <c r="AR559" s="24"/>
      <c r="AS559" s="24"/>
      <c r="AT559" s="24"/>
    </row>
    <row r="560" spans="1:46" ht="15.75" customHeight="1">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c r="AE560" s="24"/>
      <c r="AF560" s="24"/>
      <c r="AG560" s="24"/>
      <c r="AH560" s="24"/>
      <c r="AI560" s="24"/>
      <c r="AJ560" s="24"/>
      <c r="AK560" s="24"/>
      <c r="AL560" s="24"/>
      <c r="AM560" s="24"/>
      <c r="AN560" s="24"/>
      <c r="AO560" s="24"/>
      <c r="AP560" s="24"/>
      <c r="AQ560" s="24"/>
      <c r="AR560" s="24"/>
      <c r="AS560" s="24"/>
      <c r="AT560" s="24"/>
    </row>
    <row r="561" spans="1:46" ht="15.75" customHeight="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c r="AE561" s="24"/>
      <c r="AF561" s="24"/>
      <c r="AG561" s="24"/>
      <c r="AH561" s="24"/>
      <c r="AI561" s="24"/>
      <c r="AJ561" s="24"/>
      <c r="AK561" s="24"/>
      <c r="AL561" s="24"/>
      <c r="AM561" s="24"/>
      <c r="AN561" s="24"/>
      <c r="AO561" s="24"/>
      <c r="AP561" s="24"/>
      <c r="AQ561" s="24"/>
      <c r="AR561" s="24"/>
      <c r="AS561" s="24"/>
      <c r="AT561" s="24"/>
    </row>
    <row r="562" spans="1:46" ht="15.75" customHeight="1">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c r="AE562" s="24"/>
      <c r="AF562" s="24"/>
      <c r="AG562" s="24"/>
      <c r="AH562" s="24"/>
      <c r="AI562" s="24"/>
      <c r="AJ562" s="24"/>
      <c r="AK562" s="24"/>
      <c r="AL562" s="24"/>
      <c r="AM562" s="24"/>
      <c r="AN562" s="24"/>
      <c r="AO562" s="24"/>
      <c r="AP562" s="24"/>
      <c r="AQ562" s="24"/>
      <c r="AR562" s="24"/>
      <c r="AS562" s="24"/>
      <c r="AT562" s="24"/>
    </row>
    <row r="563" spans="1:46" ht="15.75" customHeight="1">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c r="AE563" s="24"/>
      <c r="AF563" s="24"/>
      <c r="AG563" s="24"/>
      <c r="AH563" s="24"/>
      <c r="AI563" s="24"/>
      <c r="AJ563" s="24"/>
      <c r="AK563" s="24"/>
      <c r="AL563" s="24"/>
      <c r="AM563" s="24"/>
      <c r="AN563" s="24"/>
      <c r="AO563" s="24"/>
      <c r="AP563" s="24"/>
      <c r="AQ563" s="24"/>
      <c r="AR563" s="24"/>
      <c r="AS563" s="24"/>
      <c r="AT563" s="24"/>
    </row>
    <row r="564" spans="1:46" ht="15.75" customHeight="1">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c r="AE564" s="24"/>
      <c r="AF564" s="24"/>
      <c r="AG564" s="24"/>
      <c r="AH564" s="24"/>
      <c r="AI564" s="24"/>
      <c r="AJ564" s="24"/>
      <c r="AK564" s="24"/>
      <c r="AL564" s="24"/>
      <c r="AM564" s="24"/>
      <c r="AN564" s="24"/>
      <c r="AO564" s="24"/>
      <c r="AP564" s="24"/>
      <c r="AQ564" s="24"/>
      <c r="AR564" s="24"/>
      <c r="AS564" s="24"/>
      <c r="AT564" s="24"/>
    </row>
    <row r="565" spans="1:46" ht="15.75" customHeight="1">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c r="AD565" s="24"/>
      <c r="AE565" s="24"/>
      <c r="AF565" s="24"/>
      <c r="AG565" s="24"/>
      <c r="AH565" s="24"/>
      <c r="AI565" s="24"/>
      <c r="AJ565" s="24"/>
      <c r="AK565" s="24"/>
      <c r="AL565" s="24"/>
      <c r="AM565" s="24"/>
      <c r="AN565" s="24"/>
      <c r="AO565" s="24"/>
      <c r="AP565" s="24"/>
      <c r="AQ565" s="24"/>
      <c r="AR565" s="24"/>
      <c r="AS565" s="24"/>
      <c r="AT565" s="24"/>
    </row>
    <row r="566" spans="1:46" ht="15.75" customHeight="1">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c r="AE566" s="24"/>
      <c r="AF566" s="24"/>
      <c r="AG566" s="24"/>
      <c r="AH566" s="24"/>
      <c r="AI566" s="24"/>
      <c r="AJ566" s="24"/>
      <c r="AK566" s="24"/>
      <c r="AL566" s="24"/>
      <c r="AM566" s="24"/>
      <c r="AN566" s="24"/>
      <c r="AO566" s="24"/>
      <c r="AP566" s="24"/>
      <c r="AQ566" s="24"/>
      <c r="AR566" s="24"/>
      <c r="AS566" s="24"/>
      <c r="AT566" s="24"/>
    </row>
    <row r="567" spans="1:46" ht="15.75" customHeight="1">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c r="AD567" s="24"/>
      <c r="AE567" s="24"/>
      <c r="AF567" s="24"/>
      <c r="AG567" s="24"/>
      <c r="AH567" s="24"/>
      <c r="AI567" s="24"/>
      <c r="AJ567" s="24"/>
      <c r="AK567" s="24"/>
      <c r="AL567" s="24"/>
      <c r="AM567" s="24"/>
      <c r="AN567" s="24"/>
      <c r="AO567" s="24"/>
      <c r="AP567" s="24"/>
      <c r="AQ567" s="24"/>
      <c r="AR567" s="24"/>
      <c r="AS567" s="24"/>
      <c r="AT567" s="24"/>
    </row>
    <row r="568" spans="1:46" ht="15.75" customHeight="1">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c r="AE568" s="24"/>
      <c r="AF568" s="24"/>
      <c r="AG568" s="24"/>
      <c r="AH568" s="24"/>
      <c r="AI568" s="24"/>
      <c r="AJ568" s="24"/>
      <c r="AK568" s="24"/>
      <c r="AL568" s="24"/>
      <c r="AM568" s="24"/>
      <c r="AN568" s="24"/>
      <c r="AO568" s="24"/>
      <c r="AP568" s="24"/>
      <c r="AQ568" s="24"/>
      <c r="AR568" s="24"/>
      <c r="AS568" s="24"/>
      <c r="AT568" s="24"/>
    </row>
    <row r="569" spans="1:46" ht="15.75" customHeight="1">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c r="AE569" s="24"/>
      <c r="AF569" s="24"/>
      <c r="AG569" s="24"/>
      <c r="AH569" s="24"/>
      <c r="AI569" s="24"/>
      <c r="AJ569" s="24"/>
      <c r="AK569" s="24"/>
      <c r="AL569" s="24"/>
      <c r="AM569" s="24"/>
      <c r="AN569" s="24"/>
      <c r="AO569" s="24"/>
      <c r="AP569" s="24"/>
      <c r="AQ569" s="24"/>
      <c r="AR569" s="24"/>
      <c r="AS569" s="24"/>
      <c r="AT569" s="24"/>
    </row>
    <row r="570" spans="1:46" ht="15.75" customHeight="1">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c r="AD570" s="24"/>
      <c r="AE570" s="24"/>
      <c r="AF570" s="24"/>
      <c r="AG570" s="24"/>
      <c r="AH570" s="24"/>
      <c r="AI570" s="24"/>
      <c r="AJ570" s="24"/>
      <c r="AK570" s="24"/>
      <c r="AL570" s="24"/>
      <c r="AM570" s="24"/>
      <c r="AN570" s="24"/>
      <c r="AO570" s="24"/>
      <c r="AP570" s="24"/>
      <c r="AQ570" s="24"/>
      <c r="AR570" s="24"/>
      <c r="AS570" s="24"/>
      <c r="AT570" s="24"/>
    </row>
    <row r="571" spans="1:46" ht="15.75" customHeight="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c r="AE571" s="24"/>
      <c r="AF571" s="24"/>
      <c r="AG571" s="24"/>
      <c r="AH571" s="24"/>
      <c r="AI571" s="24"/>
      <c r="AJ571" s="24"/>
      <c r="AK571" s="24"/>
      <c r="AL571" s="24"/>
      <c r="AM571" s="24"/>
      <c r="AN571" s="24"/>
      <c r="AO571" s="24"/>
      <c r="AP571" s="24"/>
      <c r="AQ571" s="24"/>
      <c r="AR571" s="24"/>
      <c r="AS571" s="24"/>
      <c r="AT571" s="24"/>
    </row>
    <row r="572" spans="1:46" ht="15.75" customHeight="1">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c r="AE572" s="24"/>
      <c r="AF572" s="24"/>
      <c r="AG572" s="24"/>
      <c r="AH572" s="24"/>
      <c r="AI572" s="24"/>
      <c r="AJ572" s="24"/>
      <c r="AK572" s="24"/>
      <c r="AL572" s="24"/>
      <c r="AM572" s="24"/>
      <c r="AN572" s="24"/>
      <c r="AO572" s="24"/>
      <c r="AP572" s="24"/>
      <c r="AQ572" s="24"/>
      <c r="AR572" s="24"/>
      <c r="AS572" s="24"/>
      <c r="AT572" s="24"/>
    </row>
    <row r="573" spans="1:46" ht="15.75" customHeight="1">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c r="AE573" s="24"/>
      <c r="AF573" s="24"/>
      <c r="AG573" s="24"/>
      <c r="AH573" s="24"/>
      <c r="AI573" s="24"/>
      <c r="AJ573" s="24"/>
      <c r="AK573" s="24"/>
      <c r="AL573" s="24"/>
      <c r="AM573" s="24"/>
      <c r="AN573" s="24"/>
      <c r="AO573" s="24"/>
      <c r="AP573" s="24"/>
      <c r="AQ573" s="24"/>
      <c r="AR573" s="24"/>
      <c r="AS573" s="24"/>
      <c r="AT573" s="24"/>
    </row>
    <row r="574" spans="1:46" ht="15.75" customHeight="1">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c r="AD574" s="24"/>
      <c r="AE574" s="24"/>
      <c r="AF574" s="24"/>
      <c r="AG574" s="24"/>
      <c r="AH574" s="24"/>
      <c r="AI574" s="24"/>
      <c r="AJ574" s="24"/>
      <c r="AK574" s="24"/>
      <c r="AL574" s="24"/>
      <c r="AM574" s="24"/>
      <c r="AN574" s="24"/>
      <c r="AO574" s="24"/>
      <c r="AP574" s="24"/>
      <c r="AQ574" s="24"/>
      <c r="AR574" s="24"/>
      <c r="AS574" s="24"/>
      <c r="AT574" s="24"/>
    </row>
    <row r="575" spans="1:46" ht="15.75" customHeight="1">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c r="AE575" s="24"/>
      <c r="AF575" s="24"/>
      <c r="AG575" s="24"/>
      <c r="AH575" s="24"/>
      <c r="AI575" s="24"/>
      <c r="AJ575" s="24"/>
      <c r="AK575" s="24"/>
      <c r="AL575" s="24"/>
      <c r="AM575" s="24"/>
      <c r="AN575" s="24"/>
      <c r="AO575" s="24"/>
      <c r="AP575" s="24"/>
      <c r="AQ575" s="24"/>
      <c r="AR575" s="24"/>
      <c r="AS575" s="24"/>
      <c r="AT575" s="24"/>
    </row>
    <row r="576" spans="1:46" ht="15.75" customHeight="1">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c r="AE576" s="24"/>
      <c r="AF576" s="24"/>
      <c r="AG576" s="24"/>
      <c r="AH576" s="24"/>
      <c r="AI576" s="24"/>
      <c r="AJ576" s="24"/>
      <c r="AK576" s="24"/>
      <c r="AL576" s="24"/>
      <c r="AM576" s="24"/>
      <c r="AN576" s="24"/>
      <c r="AO576" s="24"/>
      <c r="AP576" s="24"/>
      <c r="AQ576" s="24"/>
      <c r="AR576" s="24"/>
      <c r="AS576" s="24"/>
      <c r="AT576" s="24"/>
    </row>
    <row r="577" spans="1:46" ht="15.75" customHeight="1">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c r="AD577" s="24"/>
      <c r="AE577" s="24"/>
      <c r="AF577" s="24"/>
      <c r="AG577" s="24"/>
      <c r="AH577" s="24"/>
      <c r="AI577" s="24"/>
      <c r="AJ577" s="24"/>
      <c r="AK577" s="24"/>
      <c r="AL577" s="24"/>
      <c r="AM577" s="24"/>
      <c r="AN577" s="24"/>
      <c r="AO577" s="24"/>
      <c r="AP577" s="24"/>
      <c r="AQ577" s="24"/>
      <c r="AR577" s="24"/>
      <c r="AS577" s="24"/>
      <c r="AT577" s="24"/>
    </row>
    <row r="578" spans="1:46" ht="15.75" customHeight="1">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c r="AD578" s="24"/>
      <c r="AE578" s="24"/>
      <c r="AF578" s="24"/>
      <c r="AG578" s="24"/>
      <c r="AH578" s="24"/>
      <c r="AI578" s="24"/>
      <c r="AJ578" s="24"/>
      <c r="AK578" s="24"/>
      <c r="AL578" s="24"/>
      <c r="AM578" s="24"/>
      <c r="AN578" s="24"/>
      <c r="AO578" s="24"/>
      <c r="AP578" s="24"/>
      <c r="AQ578" s="24"/>
      <c r="AR578" s="24"/>
      <c r="AS578" s="24"/>
      <c r="AT578" s="24"/>
    </row>
    <row r="579" spans="1:46" ht="15.75" customHeight="1">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c r="AE579" s="24"/>
      <c r="AF579" s="24"/>
      <c r="AG579" s="24"/>
      <c r="AH579" s="24"/>
      <c r="AI579" s="24"/>
      <c r="AJ579" s="24"/>
      <c r="AK579" s="24"/>
      <c r="AL579" s="24"/>
      <c r="AM579" s="24"/>
      <c r="AN579" s="24"/>
      <c r="AO579" s="24"/>
      <c r="AP579" s="24"/>
      <c r="AQ579" s="24"/>
      <c r="AR579" s="24"/>
      <c r="AS579" s="24"/>
      <c r="AT579" s="24"/>
    </row>
    <row r="580" spans="1:46" ht="15.75" customHeight="1">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c r="AE580" s="24"/>
      <c r="AF580" s="24"/>
      <c r="AG580" s="24"/>
      <c r="AH580" s="24"/>
      <c r="AI580" s="24"/>
      <c r="AJ580" s="24"/>
      <c r="AK580" s="24"/>
      <c r="AL580" s="24"/>
      <c r="AM580" s="24"/>
      <c r="AN580" s="24"/>
      <c r="AO580" s="24"/>
      <c r="AP580" s="24"/>
      <c r="AQ580" s="24"/>
      <c r="AR580" s="24"/>
      <c r="AS580" s="24"/>
      <c r="AT580" s="24"/>
    </row>
    <row r="581" spans="1:46" ht="15.75" customHeight="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c r="AD581" s="24"/>
      <c r="AE581" s="24"/>
      <c r="AF581" s="24"/>
      <c r="AG581" s="24"/>
      <c r="AH581" s="24"/>
      <c r="AI581" s="24"/>
      <c r="AJ581" s="24"/>
      <c r="AK581" s="24"/>
      <c r="AL581" s="24"/>
      <c r="AM581" s="24"/>
      <c r="AN581" s="24"/>
      <c r="AO581" s="24"/>
      <c r="AP581" s="24"/>
      <c r="AQ581" s="24"/>
      <c r="AR581" s="24"/>
      <c r="AS581" s="24"/>
      <c r="AT581" s="24"/>
    </row>
    <row r="582" spans="1:46" ht="15.75" customHeight="1">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c r="AE582" s="24"/>
      <c r="AF582" s="24"/>
      <c r="AG582" s="24"/>
      <c r="AH582" s="24"/>
      <c r="AI582" s="24"/>
      <c r="AJ582" s="24"/>
      <c r="AK582" s="24"/>
      <c r="AL582" s="24"/>
      <c r="AM582" s="24"/>
      <c r="AN582" s="24"/>
      <c r="AO582" s="24"/>
      <c r="AP582" s="24"/>
      <c r="AQ582" s="24"/>
      <c r="AR582" s="24"/>
      <c r="AS582" s="24"/>
      <c r="AT582" s="24"/>
    </row>
    <row r="583" spans="1:46" ht="15.75" customHeight="1">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c r="AE583" s="24"/>
      <c r="AF583" s="24"/>
      <c r="AG583" s="24"/>
      <c r="AH583" s="24"/>
      <c r="AI583" s="24"/>
      <c r="AJ583" s="24"/>
      <c r="AK583" s="24"/>
      <c r="AL583" s="24"/>
      <c r="AM583" s="24"/>
      <c r="AN583" s="24"/>
      <c r="AO583" s="24"/>
      <c r="AP583" s="24"/>
      <c r="AQ583" s="24"/>
      <c r="AR583" s="24"/>
      <c r="AS583" s="24"/>
      <c r="AT583" s="24"/>
    </row>
    <row r="584" spans="1:46" ht="15.75" customHeight="1">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c r="AE584" s="24"/>
      <c r="AF584" s="24"/>
      <c r="AG584" s="24"/>
      <c r="AH584" s="24"/>
      <c r="AI584" s="24"/>
      <c r="AJ584" s="24"/>
      <c r="AK584" s="24"/>
      <c r="AL584" s="24"/>
      <c r="AM584" s="24"/>
      <c r="AN584" s="24"/>
      <c r="AO584" s="24"/>
      <c r="AP584" s="24"/>
      <c r="AQ584" s="24"/>
      <c r="AR584" s="24"/>
      <c r="AS584" s="24"/>
      <c r="AT584" s="24"/>
    </row>
    <row r="585" spans="1:46" ht="15.75" customHeight="1">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c r="AE585" s="24"/>
      <c r="AF585" s="24"/>
      <c r="AG585" s="24"/>
      <c r="AH585" s="24"/>
      <c r="AI585" s="24"/>
      <c r="AJ585" s="24"/>
      <c r="AK585" s="24"/>
      <c r="AL585" s="24"/>
      <c r="AM585" s="24"/>
      <c r="AN585" s="24"/>
      <c r="AO585" s="24"/>
      <c r="AP585" s="24"/>
      <c r="AQ585" s="24"/>
      <c r="AR585" s="24"/>
      <c r="AS585" s="24"/>
      <c r="AT585" s="24"/>
    </row>
    <row r="586" spans="1:46" ht="15.75" customHeight="1">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c r="AE586" s="24"/>
      <c r="AF586" s="24"/>
      <c r="AG586" s="24"/>
      <c r="AH586" s="24"/>
      <c r="AI586" s="24"/>
      <c r="AJ586" s="24"/>
      <c r="AK586" s="24"/>
      <c r="AL586" s="24"/>
      <c r="AM586" s="24"/>
      <c r="AN586" s="24"/>
      <c r="AO586" s="24"/>
      <c r="AP586" s="24"/>
      <c r="AQ586" s="24"/>
      <c r="AR586" s="24"/>
      <c r="AS586" s="24"/>
      <c r="AT586" s="24"/>
    </row>
    <row r="587" spans="1:46" ht="15.75" customHeight="1">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c r="AE587" s="24"/>
      <c r="AF587" s="24"/>
      <c r="AG587" s="24"/>
      <c r="AH587" s="24"/>
      <c r="AI587" s="24"/>
      <c r="AJ587" s="24"/>
      <c r="AK587" s="24"/>
      <c r="AL587" s="24"/>
      <c r="AM587" s="24"/>
      <c r="AN587" s="24"/>
      <c r="AO587" s="24"/>
      <c r="AP587" s="24"/>
      <c r="AQ587" s="24"/>
      <c r="AR587" s="24"/>
      <c r="AS587" s="24"/>
      <c r="AT587" s="24"/>
    </row>
    <row r="588" spans="1:46" ht="15.75" customHeight="1">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c r="AE588" s="24"/>
      <c r="AF588" s="24"/>
      <c r="AG588" s="24"/>
      <c r="AH588" s="24"/>
      <c r="AI588" s="24"/>
      <c r="AJ588" s="24"/>
      <c r="AK588" s="24"/>
      <c r="AL588" s="24"/>
      <c r="AM588" s="24"/>
      <c r="AN588" s="24"/>
      <c r="AO588" s="24"/>
      <c r="AP588" s="24"/>
      <c r="AQ588" s="24"/>
      <c r="AR588" s="24"/>
      <c r="AS588" s="24"/>
      <c r="AT588" s="24"/>
    </row>
    <row r="589" spans="1:46" ht="15.75" customHeight="1">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c r="AE589" s="24"/>
      <c r="AF589" s="24"/>
      <c r="AG589" s="24"/>
      <c r="AH589" s="24"/>
      <c r="AI589" s="24"/>
      <c r="AJ589" s="24"/>
      <c r="AK589" s="24"/>
      <c r="AL589" s="24"/>
      <c r="AM589" s="24"/>
      <c r="AN589" s="24"/>
      <c r="AO589" s="24"/>
      <c r="AP589" s="24"/>
      <c r="AQ589" s="24"/>
      <c r="AR589" s="24"/>
      <c r="AS589" s="24"/>
      <c r="AT589" s="24"/>
    </row>
    <row r="590" spans="1:46" ht="15.75" customHeight="1">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c r="AE590" s="24"/>
      <c r="AF590" s="24"/>
      <c r="AG590" s="24"/>
      <c r="AH590" s="24"/>
      <c r="AI590" s="24"/>
      <c r="AJ590" s="24"/>
      <c r="AK590" s="24"/>
      <c r="AL590" s="24"/>
      <c r="AM590" s="24"/>
      <c r="AN590" s="24"/>
      <c r="AO590" s="24"/>
      <c r="AP590" s="24"/>
      <c r="AQ590" s="24"/>
      <c r="AR590" s="24"/>
      <c r="AS590" s="24"/>
      <c r="AT590" s="24"/>
    </row>
    <row r="591" spans="1:46" ht="15.75" customHeight="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c r="AD591" s="24"/>
      <c r="AE591" s="24"/>
      <c r="AF591" s="24"/>
      <c r="AG591" s="24"/>
      <c r="AH591" s="24"/>
      <c r="AI591" s="24"/>
      <c r="AJ591" s="24"/>
      <c r="AK591" s="24"/>
      <c r="AL591" s="24"/>
      <c r="AM591" s="24"/>
      <c r="AN591" s="24"/>
      <c r="AO591" s="24"/>
      <c r="AP591" s="24"/>
      <c r="AQ591" s="24"/>
      <c r="AR591" s="24"/>
      <c r="AS591" s="24"/>
      <c r="AT591" s="24"/>
    </row>
    <row r="592" spans="1:46" ht="15.75" customHeight="1">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c r="AD592" s="24"/>
      <c r="AE592" s="24"/>
      <c r="AF592" s="24"/>
      <c r="AG592" s="24"/>
      <c r="AH592" s="24"/>
      <c r="AI592" s="24"/>
      <c r="AJ592" s="24"/>
      <c r="AK592" s="24"/>
      <c r="AL592" s="24"/>
      <c r="AM592" s="24"/>
      <c r="AN592" s="24"/>
      <c r="AO592" s="24"/>
      <c r="AP592" s="24"/>
      <c r="AQ592" s="24"/>
      <c r="AR592" s="24"/>
      <c r="AS592" s="24"/>
      <c r="AT592" s="24"/>
    </row>
    <row r="593" spans="1:46" ht="15.75" customHeight="1">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c r="AD593" s="24"/>
      <c r="AE593" s="24"/>
      <c r="AF593" s="24"/>
      <c r="AG593" s="24"/>
      <c r="AH593" s="24"/>
      <c r="AI593" s="24"/>
      <c r="AJ593" s="24"/>
      <c r="AK593" s="24"/>
      <c r="AL593" s="24"/>
      <c r="AM593" s="24"/>
      <c r="AN593" s="24"/>
      <c r="AO593" s="24"/>
      <c r="AP593" s="24"/>
      <c r="AQ593" s="24"/>
      <c r="AR593" s="24"/>
      <c r="AS593" s="24"/>
      <c r="AT593" s="24"/>
    </row>
    <row r="594" spans="1:46" ht="15.75" customHeight="1">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c r="AD594" s="24"/>
      <c r="AE594" s="24"/>
      <c r="AF594" s="24"/>
      <c r="AG594" s="24"/>
      <c r="AH594" s="24"/>
      <c r="AI594" s="24"/>
      <c r="AJ594" s="24"/>
      <c r="AK594" s="24"/>
      <c r="AL594" s="24"/>
      <c r="AM594" s="24"/>
      <c r="AN594" s="24"/>
      <c r="AO594" s="24"/>
      <c r="AP594" s="24"/>
      <c r="AQ594" s="24"/>
      <c r="AR594" s="24"/>
      <c r="AS594" s="24"/>
      <c r="AT594" s="24"/>
    </row>
    <row r="595" spans="1:46" ht="15.75" customHeight="1">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c r="AD595" s="24"/>
      <c r="AE595" s="24"/>
      <c r="AF595" s="24"/>
      <c r="AG595" s="24"/>
      <c r="AH595" s="24"/>
      <c r="AI595" s="24"/>
      <c r="AJ595" s="24"/>
      <c r="AK595" s="24"/>
      <c r="AL595" s="24"/>
      <c r="AM595" s="24"/>
      <c r="AN595" s="24"/>
      <c r="AO595" s="24"/>
      <c r="AP595" s="24"/>
      <c r="AQ595" s="24"/>
      <c r="AR595" s="24"/>
      <c r="AS595" s="24"/>
      <c r="AT595" s="24"/>
    </row>
    <row r="596" spans="1:46" ht="15.75" customHeight="1">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c r="AE596" s="24"/>
      <c r="AF596" s="24"/>
      <c r="AG596" s="24"/>
      <c r="AH596" s="24"/>
      <c r="AI596" s="24"/>
      <c r="AJ596" s="24"/>
      <c r="AK596" s="24"/>
      <c r="AL596" s="24"/>
      <c r="AM596" s="24"/>
      <c r="AN596" s="24"/>
      <c r="AO596" s="24"/>
      <c r="AP596" s="24"/>
      <c r="AQ596" s="24"/>
      <c r="AR596" s="24"/>
      <c r="AS596" s="24"/>
      <c r="AT596" s="24"/>
    </row>
    <row r="597" spans="1:46" ht="15.75" customHeight="1">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c r="AD597" s="24"/>
      <c r="AE597" s="24"/>
      <c r="AF597" s="24"/>
      <c r="AG597" s="24"/>
      <c r="AH597" s="24"/>
      <c r="AI597" s="24"/>
      <c r="AJ597" s="24"/>
      <c r="AK597" s="24"/>
      <c r="AL597" s="24"/>
      <c r="AM597" s="24"/>
      <c r="AN597" s="24"/>
      <c r="AO597" s="24"/>
      <c r="AP597" s="24"/>
      <c r="AQ597" s="24"/>
      <c r="AR597" s="24"/>
      <c r="AS597" s="24"/>
      <c r="AT597" s="24"/>
    </row>
    <row r="598" spans="1:46" ht="15.75" customHeight="1">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c r="AE598" s="24"/>
      <c r="AF598" s="24"/>
      <c r="AG598" s="24"/>
      <c r="AH598" s="24"/>
      <c r="AI598" s="24"/>
      <c r="AJ598" s="24"/>
      <c r="AK598" s="24"/>
      <c r="AL598" s="24"/>
      <c r="AM598" s="24"/>
      <c r="AN598" s="24"/>
      <c r="AO598" s="24"/>
      <c r="AP598" s="24"/>
      <c r="AQ598" s="24"/>
      <c r="AR598" s="24"/>
      <c r="AS598" s="24"/>
      <c r="AT598" s="24"/>
    </row>
    <row r="599" spans="1:46" ht="15.75" customHeight="1">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c r="AE599" s="24"/>
      <c r="AF599" s="24"/>
      <c r="AG599" s="24"/>
      <c r="AH599" s="24"/>
      <c r="AI599" s="24"/>
      <c r="AJ599" s="24"/>
      <c r="AK599" s="24"/>
      <c r="AL599" s="24"/>
      <c r="AM599" s="24"/>
      <c r="AN599" s="24"/>
      <c r="AO599" s="24"/>
      <c r="AP599" s="24"/>
      <c r="AQ599" s="24"/>
      <c r="AR599" s="24"/>
      <c r="AS599" s="24"/>
      <c r="AT599" s="24"/>
    </row>
    <row r="600" spans="1:46" ht="15.75" customHeight="1">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c r="AE600" s="24"/>
      <c r="AF600" s="24"/>
      <c r="AG600" s="24"/>
      <c r="AH600" s="24"/>
      <c r="AI600" s="24"/>
      <c r="AJ600" s="24"/>
      <c r="AK600" s="24"/>
      <c r="AL600" s="24"/>
      <c r="AM600" s="24"/>
      <c r="AN600" s="24"/>
      <c r="AO600" s="24"/>
      <c r="AP600" s="24"/>
      <c r="AQ600" s="24"/>
      <c r="AR600" s="24"/>
      <c r="AS600" s="24"/>
      <c r="AT600" s="24"/>
    </row>
    <row r="601" spans="1:46" ht="15.75" customHeight="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c r="AD601" s="24"/>
      <c r="AE601" s="24"/>
      <c r="AF601" s="24"/>
      <c r="AG601" s="24"/>
      <c r="AH601" s="24"/>
      <c r="AI601" s="24"/>
      <c r="AJ601" s="24"/>
      <c r="AK601" s="24"/>
      <c r="AL601" s="24"/>
      <c r="AM601" s="24"/>
      <c r="AN601" s="24"/>
      <c r="AO601" s="24"/>
      <c r="AP601" s="24"/>
      <c r="AQ601" s="24"/>
      <c r="AR601" s="24"/>
      <c r="AS601" s="24"/>
      <c r="AT601" s="24"/>
    </row>
    <row r="602" spans="1:46" ht="15.75" customHeight="1">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c r="AD602" s="24"/>
      <c r="AE602" s="24"/>
      <c r="AF602" s="24"/>
      <c r="AG602" s="24"/>
      <c r="AH602" s="24"/>
      <c r="AI602" s="24"/>
      <c r="AJ602" s="24"/>
      <c r="AK602" s="24"/>
      <c r="AL602" s="24"/>
      <c r="AM602" s="24"/>
      <c r="AN602" s="24"/>
      <c r="AO602" s="24"/>
      <c r="AP602" s="24"/>
      <c r="AQ602" s="24"/>
      <c r="AR602" s="24"/>
      <c r="AS602" s="24"/>
      <c r="AT602" s="24"/>
    </row>
    <row r="603" spans="1:46" ht="15.75" customHeight="1">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c r="AD603" s="24"/>
      <c r="AE603" s="24"/>
      <c r="AF603" s="24"/>
      <c r="AG603" s="24"/>
      <c r="AH603" s="24"/>
      <c r="AI603" s="24"/>
      <c r="AJ603" s="24"/>
      <c r="AK603" s="24"/>
      <c r="AL603" s="24"/>
      <c r="AM603" s="24"/>
      <c r="AN603" s="24"/>
      <c r="AO603" s="24"/>
      <c r="AP603" s="24"/>
      <c r="AQ603" s="24"/>
      <c r="AR603" s="24"/>
      <c r="AS603" s="24"/>
      <c r="AT603" s="24"/>
    </row>
    <row r="604" spans="1:46" ht="15.75" customHeight="1">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c r="AD604" s="24"/>
      <c r="AE604" s="24"/>
      <c r="AF604" s="24"/>
      <c r="AG604" s="24"/>
      <c r="AH604" s="24"/>
      <c r="AI604" s="24"/>
      <c r="AJ604" s="24"/>
      <c r="AK604" s="24"/>
      <c r="AL604" s="24"/>
      <c r="AM604" s="24"/>
      <c r="AN604" s="24"/>
      <c r="AO604" s="24"/>
      <c r="AP604" s="24"/>
      <c r="AQ604" s="24"/>
      <c r="AR604" s="24"/>
      <c r="AS604" s="24"/>
      <c r="AT604" s="24"/>
    </row>
    <row r="605" spans="1:46" ht="15.75" customHeight="1">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c r="AD605" s="24"/>
      <c r="AE605" s="24"/>
      <c r="AF605" s="24"/>
      <c r="AG605" s="24"/>
      <c r="AH605" s="24"/>
      <c r="AI605" s="24"/>
      <c r="AJ605" s="24"/>
      <c r="AK605" s="24"/>
      <c r="AL605" s="24"/>
      <c r="AM605" s="24"/>
      <c r="AN605" s="24"/>
      <c r="AO605" s="24"/>
      <c r="AP605" s="24"/>
      <c r="AQ605" s="24"/>
      <c r="AR605" s="24"/>
      <c r="AS605" s="24"/>
      <c r="AT605" s="24"/>
    </row>
    <row r="606" spans="1:46" ht="15.75" customHeight="1">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c r="AE606" s="24"/>
      <c r="AF606" s="24"/>
      <c r="AG606" s="24"/>
      <c r="AH606" s="24"/>
      <c r="AI606" s="24"/>
      <c r="AJ606" s="24"/>
      <c r="AK606" s="24"/>
      <c r="AL606" s="24"/>
      <c r="AM606" s="24"/>
      <c r="AN606" s="24"/>
      <c r="AO606" s="24"/>
      <c r="AP606" s="24"/>
      <c r="AQ606" s="24"/>
      <c r="AR606" s="24"/>
      <c r="AS606" s="24"/>
      <c r="AT606" s="24"/>
    </row>
    <row r="607" spans="1:46" ht="15.75" customHeight="1">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c r="AD607" s="24"/>
      <c r="AE607" s="24"/>
      <c r="AF607" s="24"/>
      <c r="AG607" s="24"/>
      <c r="AH607" s="24"/>
      <c r="AI607" s="24"/>
      <c r="AJ607" s="24"/>
      <c r="AK607" s="24"/>
      <c r="AL607" s="24"/>
      <c r="AM607" s="24"/>
      <c r="AN607" s="24"/>
      <c r="AO607" s="24"/>
      <c r="AP607" s="24"/>
      <c r="AQ607" s="24"/>
      <c r="AR607" s="24"/>
      <c r="AS607" s="24"/>
      <c r="AT607" s="24"/>
    </row>
    <row r="608" spans="1:46" ht="15.75" customHeight="1">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c r="AD608" s="24"/>
      <c r="AE608" s="24"/>
      <c r="AF608" s="24"/>
      <c r="AG608" s="24"/>
      <c r="AH608" s="24"/>
      <c r="AI608" s="24"/>
      <c r="AJ608" s="24"/>
      <c r="AK608" s="24"/>
      <c r="AL608" s="24"/>
      <c r="AM608" s="24"/>
      <c r="AN608" s="24"/>
      <c r="AO608" s="24"/>
      <c r="AP608" s="24"/>
      <c r="AQ608" s="24"/>
      <c r="AR608" s="24"/>
      <c r="AS608" s="24"/>
      <c r="AT608" s="24"/>
    </row>
    <row r="609" spans="1:46" ht="15.75" customHeight="1">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c r="AD609" s="24"/>
      <c r="AE609" s="24"/>
      <c r="AF609" s="24"/>
      <c r="AG609" s="24"/>
      <c r="AH609" s="24"/>
      <c r="AI609" s="24"/>
      <c r="AJ609" s="24"/>
      <c r="AK609" s="24"/>
      <c r="AL609" s="24"/>
      <c r="AM609" s="24"/>
      <c r="AN609" s="24"/>
      <c r="AO609" s="24"/>
      <c r="AP609" s="24"/>
      <c r="AQ609" s="24"/>
      <c r="AR609" s="24"/>
      <c r="AS609" s="24"/>
      <c r="AT609" s="24"/>
    </row>
    <row r="610" spans="1:46" ht="15.75" customHeight="1">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c r="AD610" s="24"/>
      <c r="AE610" s="24"/>
      <c r="AF610" s="24"/>
      <c r="AG610" s="24"/>
      <c r="AH610" s="24"/>
      <c r="AI610" s="24"/>
      <c r="AJ610" s="24"/>
      <c r="AK610" s="24"/>
      <c r="AL610" s="24"/>
      <c r="AM610" s="24"/>
      <c r="AN610" s="24"/>
      <c r="AO610" s="24"/>
      <c r="AP610" s="24"/>
      <c r="AQ610" s="24"/>
      <c r="AR610" s="24"/>
      <c r="AS610" s="24"/>
      <c r="AT610" s="24"/>
    </row>
    <row r="611" spans="1:46" ht="15.75" customHeight="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c r="AD611" s="24"/>
      <c r="AE611" s="24"/>
      <c r="AF611" s="24"/>
      <c r="AG611" s="24"/>
      <c r="AH611" s="24"/>
      <c r="AI611" s="24"/>
      <c r="AJ611" s="24"/>
      <c r="AK611" s="24"/>
      <c r="AL611" s="24"/>
      <c r="AM611" s="24"/>
      <c r="AN611" s="24"/>
      <c r="AO611" s="24"/>
      <c r="AP611" s="24"/>
      <c r="AQ611" s="24"/>
      <c r="AR611" s="24"/>
      <c r="AS611" s="24"/>
      <c r="AT611" s="24"/>
    </row>
    <row r="612" spans="1:46" ht="15.75" customHeight="1">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c r="AD612" s="24"/>
      <c r="AE612" s="24"/>
      <c r="AF612" s="24"/>
      <c r="AG612" s="24"/>
      <c r="AH612" s="24"/>
      <c r="AI612" s="24"/>
      <c r="AJ612" s="24"/>
      <c r="AK612" s="24"/>
      <c r="AL612" s="24"/>
      <c r="AM612" s="24"/>
      <c r="AN612" s="24"/>
      <c r="AO612" s="24"/>
      <c r="AP612" s="24"/>
      <c r="AQ612" s="24"/>
      <c r="AR612" s="24"/>
      <c r="AS612" s="24"/>
      <c r="AT612" s="24"/>
    </row>
    <row r="613" spans="1:46" ht="15.75" customHeight="1">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c r="AD613" s="24"/>
      <c r="AE613" s="24"/>
      <c r="AF613" s="24"/>
      <c r="AG613" s="24"/>
      <c r="AH613" s="24"/>
      <c r="AI613" s="24"/>
      <c r="AJ613" s="24"/>
      <c r="AK613" s="24"/>
      <c r="AL613" s="24"/>
      <c r="AM613" s="24"/>
      <c r="AN613" s="24"/>
      <c r="AO613" s="24"/>
      <c r="AP613" s="24"/>
      <c r="AQ613" s="24"/>
      <c r="AR613" s="24"/>
      <c r="AS613" s="24"/>
      <c r="AT613" s="24"/>
    </row>
    <row r="614" spans="1:46" ht="15.75" customHeight="1">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c r="AE614" s="24"/>
      <c r="AF614" s="24"/>
      <c r="AG614" s="24"/>
      <c r="AH614" s="24"/>
      <c r="AI614" s="24"/>
      <c r="AJ614" s="24"/>
      <c r="AK614" s="24"/>
      <c r="AL614" s="24"/>
      <c r="AM614" s="24"/>
      <c r="AN614" s="24"/>
      <c r="AO614" s="24"/>
      <c r="AP614" s="24"/>
      <c r="AQ614" s="24"/>
      <c r="AR614" s="24"/>
      <c r="AS614" s="24"/>
      <c r="AT614" s="24"/>
    </row>
    <row r="615" spans="1:46" ht="15.75" customHeight="1">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c r="AD615" s="24"/>
      <c r="AE615" s="24"/>
      <c r="AF615" s="24"/>
      <c r="AG615" s="24"/>
      <c r="AH615" s="24"/>
      <c r="AI615" s="24"/>
      <c r="AJ615" s="24"/>
      <c r="AK615" s="24"/>
      <c r="AL615" s="24"/>
      <c r="AM615" s="24"/>
      <c r="AN615" s="24"/>
      <c r="AO615" s="24"/>
      <c r="AP615" s="24"/>
      <c r="AQ615" s="24"/>
      <c r="AR615" s="24"/>
      <c r="AS615" s="24"/>
      <c r="AT615" s="24"/>
    </row>
    <row r="616" spans="1:46" ht="15.75" customHeight="1">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c r="AE616" s="24"/>
      <c r="AF616" s="24"/>
      <c r="AG616" s="24"/>
      <c r="AH616" s="24"/>
      <c r="AI616" s="24"/>
      <c r="AJ616" s="24"/>
      <c r="AK616" s="24"/>
      <c r="AL616" s="24"/>
      <c r="AM616" s="24"/>
      <c r="AN616" s="24"/>
      <c r="AO616" s="24"/>
      <c r="AP616" s="24"/>
      <c r="AQ616" s="24"/>
      <c r="AR616" s="24"/>
      <c r="AS616" s="24"/>
      <c r="AT616" s="24"/>
    </row>
    <row r="617" spans="1:46" ht="15.75" customHeight="1">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c r="AD617" s="24"/>
      <c r="AE617" s="24"/>
      <c r="AF617" s="24"/>
      <c r="AG617" s="24"/>
      <c r="AH617" s="24"/>
      <c r="AI617" s="24"/>
      <c r="AJ617" s="24"/>
      <c r="AK617" s="24"/>
      <c r="AL617" s="24"/>
      <c r="AM617" s="24"/>
      <c r="AN617" s="24"/>
      <c r="AO617" s="24"/>
      <c r="AP617" s="24"/>
      <c r="AQ617" s="24"/>
      <c r="AR617" s="24"/>
      <c r="AS617" s="24"/>
      <c r="AT617" s="24"/>
    </row>
    <row r="618" spans="1:46" ht="15.75" customHeight="1">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c r="AD618" s="24"/>
      <c r="AE618" s="24"/>
      <c r="AF618" s="24"/>
      <c r="AG618" s="24"/>
      <c r="AH618" s="24"/>
      <c r="AI618" s="24"/>
      <c r="AJ618" s="24"/>
      <c r="AK618" s="24"/>
      <c r="AL618" s="24"/>
      <c r="AM618" s="24"/>
      <c r="AN618" s="24"/>
      <c r="AO618" s="24"/>
      <c r="AP618" s="24"/>
      <c r="AQ618" s="24"/>
      <c r="AR618" s="24"/>
      <c r="AS618" s="24"/>
      <c r="AT618" s="24"/>
    </row>
    <row r="619" spans="1:46" ht="15.75" customHeight="1">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c r="AD619" s="24"/>
      <c r="AE619" s="24"/>
      <c r="AF619" s="24"/>
      <c r="AG619" s="24"/>
      <c r="AH619" s="24"/>
      <c r="AI619" s="24"/>
      <c r="AJ619" s="24"/>
      <c r="AK619" s="24"/>
      <c r="AL619" s="24"/>
      <c r="AM619" s="24"/>
      <c r="AN619" s="24"/>
      <c r="AO619" s="24"/>
      <c r="AP619" s="24"/>
      <c r="AQ619" s="24"/>
      <c r="AR619" s="24"/>
      <c r="AS619" s="24"/>
      <c r="AT619" s="24"/>
    </row>
    <row r="620" spans="1:46" ht="15.75" customHeight="1">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c r="AD620" s="24"/>
      <c r="AE620" s="24"/>
      <c r="AF620" s="24"/>
      <c r="AG620" s="24"/>
      <c r="AH620" s="24"/>
      <c r="AI620" s="24"/>
      <c r="AJ620" s="24"/>
      <c r="AK620" s="24"/>
      <c r="AL620" s="24"/>
      <c r="AM620" s="24"/>
      <c r="AN620" s="24"/>
      <c r="AO620" s="24"/>
      <c r="AP620" s="24"/>
      <c r="AQ620" s="24"/>
      <c r="AR620" s="24"/>
      <c r="AS620" s="24"/>
      <c r="AT620" s="24"/>
    </row>
    <row r="621" spans="1:46" ht="15.75" customHeight="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c r="AD621" s="24"/>
      <c r="AE621" s="24"/>
      <c r="AF621" s="24"/>
      <c r="AG621" s="24"/>
      <c r="AH621" s="24"/>
      <c r="AI621" s="24"/>
      <c r="AJ621" s="24"/>
      <c r="AK621" s="24"/>
      <c r="AL621" s="24"/>
      <c r="AM621" s="24"/>
      <c r="AN621" s="24"/>
      <c r="AO621" s="24"/>
      <c r="AP621" s="24"/>
      <c r="AQ621" s="24"/>
      <c r="AR621" s="24"/>
      <c r="AS621" s="24"/>
      <c r="AT621" s="24"/>
    </row>
    <row r="622" spans="1:46" ht="15.75" customHeight="1">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c r="AE622" s="24"/>
      <c r="AF622" s="24"/>
      <c r="AG622" s="24"/>
      <c r="AH622" s="24"/>
      <c r="AI622" s="24"/>
      <c r="AJ622" s="24"/>
      <c r="AK622" s="24"/>
      <c r="AL622" s="24"/>
      <c r="AM622" s="24"/>
      <c r="AN622" s="24"/>
      <c r="AO622" s="24"/>
      <c r="AP622" s="24"/>
      <c r="AQ622" s="24"/>
      <c r="AR622" s="24"/>
      <c r="AS622" s="24"/>
      <c r="AT622" s="24"/>
    </row>
    <row r="623" spans="1:46" ht="15.75" customHeight="1">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c r="AD623" s="24"/>
      <c r="AE623" s="24"/>
      <c r="AF623" s="24"/>
      <c r="AG623" s="24"/>
      <c r="AH623" s="24"/>
      <c r="AI623" s="24"/>
      <c r="AJ623" s="24"/>
      <c r="AK623" s="24"/>
      <c r="AL623" s="24"/>
      <c r="AM623" s="24"/>
      <c r="AN623" s="24"/>
      <c r="AO623" s="24"/>
      <c r="AP623" s="24"/>
      <c r="AQ623" s="24"/>
      <c r="AR623" s="24"/>
      <c r="AS623" s="24"/>
      <c r="AT623" s="24"/>
    </row>
    <row r="624" spans="1:46" ht="15.75" customHeight="1">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c r="AD624" s="24"/>
      <c r="AE624" s="24"/>
      <c r="AF624" s="24"/>
      <c r="AG624" s="24"/>
      <c r="AH624" s="24"/>
      <c r="AI624" s="24"/>
      <c r="AJ624" s="24"/>
      <c r="AK624" s="24"/>
      <c r="AL624" s="24"/>
      <c r="AM624" s="24"/>
      <c r="AN624" s="24"/>
      <c r="AO624" s="24"/>
      <c r="AP624" s="24"/>
      <c r="AQ624" s="24"/>
      <c r="AR624" s="24"/>
      <c r="AS624" s="24"/>
      <c r="AT624" s="24"/>
    </row>
    <row r="625" spans="1:46" ht="15.75" customHeight="1">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c r="AD625" s="24"/>
      <c r="AE625" s="24"/>
      <c r="AF625" s="24"/>
      <c r="AG625" s="24"/>
      <c r="AH625" s="24"/>
      <c r="AI625" s="24"/>
      <c r="AJ625" s="24"/>
      <c r="AK625" s="24"/>
      <c r="AL625" s="24"/>
      <c r="AM625" s="24"/>
      <c r="AN625" s="24"/>
      <c r="AO625" s="24"/>
      <c r="AP625" s="24"/>
      <c r="AQ625" s="24"/>
      <c r="AR625" s="24"/>
      <c r="AS625" s="24"/>
      <c r="AT625" s="24"/>
    </row>
    <row r="626" spans="1:46" ht="15.75" customHeight="1">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c r="AE626" s="24"/>
      <c r="AF626" s="24"/>
      <c r="AG626" s="24"/>
      <c r="AH626" s="24"/>
      <c r="AI626" s="24"/>
      <c r="AJ626" s="24"/>
      <c r="AK626" s="24"/>
      <c r="AL626" s="24"/>
      <c r="AM626" s="24"/>
      <c r="AN626" s="24"/>
      <c r="AO626" s="24"/>
      <c r="AP626" s="24"/>
      <c r="AQ626" s="24"/>
      <c r="AR626" s="24"/>
      <c r="AS626" s="24"/>
      <c r="AT626" s="24"/>
    </row>
    <row r="627" spans="1:46" ht="15.75" customHeight="1">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c r="AD627" s="24"/>
      <c r="AE627" s="24"/>
      <c r="AF627" s="24"/>
      <c r="AG627" s="24"/>
      <c r="AH627" s="24"/>
      <c r="AI627" s="24"/>
      <c r="AJ627" s="24"/>
      <c r="AK627" s="24"/>
      <c r="AL627" s="24"/>
      <c r="AM627" s="24"/>
      <c r="AN627" s="24"/>
      <c r="AO627" s="24"/>
      <c r="AP627" s="24"/>
      <c r="AQ627" s="24"/>
      <c r="AR627" s="24"/>
      <c r="AS627" s="24"/>
      <c r="AT627" s="24"/>
    </row>
    <row r="628" spans="1:46" ht="15.75" customHeight="1">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c r="AE628" s="24"/>
      <c r="AF628" s="24"/>
      <c r="AG628" s="24"/>
      <c r="AH628" s="24"/>
      <c r="AI628" s="24"/>
      <c r="AJ628" s="24"/>
      <c r="AK628" s="24"/>
      <c r="AL628" s="24"/>
      <c r="AM628" s="24"/>
      <c r="AN628" s="24"/>
      <c r="AO628" s="24"/>
      <c r="AP628" s="24"/>
      <c r="AQ628" s="24"/>
      <c r="AR628" s="24"/>
      <c r="AS628" s="24"/>
      <c r="AT628" s="24"/>
    </row>
    <row r="629" spans="1:46" ht="15.75" customHeight="1">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c r="AE629" s="24"/>
      <c r="AF629" s="24"/>
      <c r="AG629" s="24"/>
      <c r="AH629" s="24"/>
      <c r="AI629" s="24"/>
      <c r="AJ629" s="24"/>
      <c r="AK629" s="24"/>
      <c r="AL629" s="24"/>
      <c r="AM629" s="24"/>
      <c r="AN629" s="24"/>
      <c r="AO629" s="24"/>
      <c r="AP629" s="24"/>
      <c r="AQ629" s="24"/>
      <c r="AR629" s="24"/>
      <c r="AS629" s="24"/>
      <c r="AT629" s="24"/>
    </row>
    <row r="630" spans="1:46" ht="15.75" customHeight="1">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c r="AE630" s="24"/>
      <c r="AF630" s="24"/>
      <c r="AG630" s="24"/>
      <c r="AH630" s="24"/>
      <c r="AI630" s="24"/>
      <c r="AJ630" s="24"/>
      <c r="AK630" s="24"/>
      <c r="AL630" s="24"/>
      <c r="AM630" s="24"/>
      <c r="AN630" s="24"/>
      <c r="AO630" s="24"/>
      <c r="AP630" s="24"/>
      <c r="AQ630" s="24"/>
      <c r="AR630" s="24"/>
      <c r="AS630" s="24"/>
      <c r="AT630" s="24"/>
    </row>
    <row r="631" spans="1:46" ht="15.75" customHeight="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c r="AD631" s="24"/>
      <c r="AE631" s="24"/>
      <c r="AF631" s="24"/>
      <c r="AG631" s="24"/>
      <c r="AH631" s="24"/>
      <c r="AI631" s="24"/>
      <c r="AJ631" s="24"/>
      <c r="AK631" s="24"/>
      <c r="AL631" s="24"/>
      <c r="AM631" s="24"/>
      <c r="AN631" s="24"/>
      <c r="AO631" s="24"/>
      <c r="AP631" s="24"/>
      <c r="AQ631" s="24"/>
      <c r="AR631" s="24"/>
      <c r="AS631" s="24"/>
      <c r="AT631" s="24"/>
    </row>
    <row r="632" spans="1:46" ht="15.75" customHeight="1">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c r="AE632" s="24"/>
      <c r="AF632" s="24"/>
      <c r="AG632" s="24"/>
      <c r="AH632" s="24"/>
      <c r="AI632" s="24"/>
      <c r="AJ632" s="24"/>
      <c r="AK632" s="24"/>
      <c r="AL632" s="24"/>
      <c r="AM632" s="24"/>
      <c r="AN632" s="24"/>
      <c r="AO632" s="24"/>
      <c r="AP632" s="24"/>
      <c r="AQ632" s="24"/>
      <c r="AR632" s="24"/>
      <c r="AS632" s="24"/>
      <c r="AT632" s="24"/>
    </row>
    <row r="633" spans="1:46" ht="15.75" customHeight="1">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c r="AD633" s="24"/>
      <c r="AE633" s="24"/>
      <c r="AF633" s="24"/>
      <c r="AG633" s="24"/>
      <c r="AH633" s="24"/>
      <c r="AI633" s="24"/>
      <c r="AJ633" s="24"/>
      <c r="AK633" s="24"/>
      <c r="AL633" s="24"/>
      <c r="AM633" s="24"/>
      <c r="AN633" s="24"/>
      <c r="AO633" s="24"/>
      <c r="AP633" s="24"/>
      <c r="AQ633" s="24"/>
      <c r="AR633" s="24"/>
      <c r="AS633" s="24"/>
      <c r="AT633" s="24"/>
    </row>
    <row r="634" spans="1:46" ht="15.75" customHeight="1">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c r="AE634" s="24"/>
      <c r="AF634" s="24"/>
      <c r="AG634" s="24"/>
      <c r="AH634" s="24"/>
      <c r="AI634" s="24"/>
      <c r="AJ634" s="24"/>
      <c r="AK634" s="24"/>
      <c r="AL634" s="24"/>
      <c r="AM634" s="24"/>
      <c r="AN634" s="24"/>
      <c r="AO634" s="24"/>
      <c r="AP634" s="24"/>
      <c r="AQ634" s="24"/>
      <c r="AR634" s="24"/>
      <c r="AS634" s="24"/>
      <c r="AT634" s="24"/>
    </row>
    <row r="635" spans="1:46" ht="15.75" customHeight="1">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c r="AD635" s="24"/>
      <c r="AE635" s="24"/>
      <c r="AF635" s="24"/>
      <c r="AG635" s="24"/>
      <c r="AH635" s="24"/>
      <c r="AI635" s="24"/>
      <c r="AJ635" s="24"/>
      <c r="AK635" s="24"/>
      <c r="AL635" s="24"/>
      <c r="AM635" s="24"/>
      <c r="AN635" s="24"/>
      <c r="AO635" s="24"/>
      <c r="AP635" s="24"/>
      <c r="AQ635" s="24"/>
      <c r="AR635" s="24"/>
      <c r="AS635" s="24"/>
      <c r="AT635" s="24"/>
    </row>
    <row r="636" spans="1:46" ht="15.75" customHeight="1">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c r="AE636" s="24"/>
      <c r="AF636" s="24"/>
      <c r="AG636" s="24"/>
      <c r="AH636" s="24"/>
      <c r="AI636" s="24"/>
      <c r="AJ636" s="24"/>
      <c r="AK636" s="24"/>
      <c r="AL636" s="24"/>
      <c r="AM636" s="24"/>
      <c r="AN636" s="24"/>
      <c r="AO636" s="24"/>
      <c r="AP636" s="24"/>
      <c r="AQ636" s="24"/>
      <c r="AR636" s="24"/>
      <c r="AS636" s="24"/>
      <c r="AT636" s="24"/>
    </row>
    <row r="637" spans="1:46" ht="15.75" customHeight="1">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c r="AD637" s="24"/>
      <c r="AE637" s="24"/>
      <c r="AF637" s="24"/>
      <c r="AG637" s="24"/>
      <c r="AH637" s="24"/>
      <c r="AI637" s="24"/>
      <c r="AJ637" s="24"/>
      <c r="AK637" s="24"/>
      <c r="AL637" s="24"/>
      <c r="AM637" s="24"/>
      <c r="AN637" s="24"/>
      <c r="AO637" s="24"/>
      <c r="AP637" s="24"/>
      <c r="AQ637" s="24"/>
      <c r="AR637" s="24"/>
      <c r="AS637" s="24"/>
      <c r="AT637" s="24"/>
    </row>
    <row r="638" spans="1:46" ht="15.75" customHeight="1">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c r="AE638" s="24"/>
      <c r="AF638" s="24"/>
      <c r="AG638" s="24"/>
      <c r="AH638" s="24"/>
      <c r="AI638" s="24"/>
      <c r="AJ638" s="24"/>
      <c r="AK638" s="24"/>
      <c r="AL638" s="24"/>
      <c r="AM638" s="24"/>
      <c r="AN638" s="24"/>
      <c r="AO638" s="24"/>
      <c r="AP638" s="24"/>
      <c r="AQ638" s="24"/>
      <c r="AR638" s="24"/>
      <c r="AS638" s="24"/>
      <c r="AT638" s="24"/>
    </row>
    <row r="639" spans="1:46" ht="15.75" customHeight="1">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c r="AE639" s="24"/>
      <c r="AF639" s="24"/>
      <c r="AG639" s="24"/>
      <c r="AH639" s="24"/>
      <c r="AI639" s="24"/>
      <c r="AJ639" s="24"/>
      <c r="AK639" s="24"/>
      <c r="AL639" s="24"/>
      <c r="AM639" s="24"/>
      <c r="AN639" s="24"/>
      <c r="AO639" s="24"/>
      <c r="AP639" s="24"/>
      <c r="AQ639" s="24"/>
      <c r="AR639" s="24"/>
      <c r="AS639" s="24"/>
      <c r="AT639" s="24"/>
    </row>
    <row r="640" spans="1:46" ht="15.75" customHeight="1">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c r="AD640" s="24"/>
      <c r="AE640" s="24"/>
      <c r="AF640" s="24"/>
      <c r="AG640" s="24"/>
      <c r="AH640" s="24"/>
      <c r="AI640" s="24"/>
      <c r="AJ640" s="24"/>
      <c r="AK640" s="24"/>
      <c r="AL640" s="24"/>
      <c r="AM640" s="24"/>
      <c r="AN640" s="24"/>
      <c r="AO640" s="24"/>
      <c r="AP640" s="24"/>
      <c r="AQ640" s="24"/>
      <c r="AR640" s="24"/>
      <c r="AS640" s="24"/>
      <c r="AT640" s="24"/>
    </row>
    <row r="641" spans="1:46" ht="15.75" customHeight="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c r="AD641" s="24"/>
      <c r="AE641" s="24"/>
      <c r="AF641" s="24"/>
      <c r="AG641" s="24"/>
      <c r="AH641" s="24"/>
      <c r="AI641" s="24"/>
      <c r="AJ641" s="24"/>
      <c r="AK641" s="24"/>
      <c r="AL641" s="24"/>
      <c r="AM641" s="24"/>
      <c r="AN641" s="24"/>
      <c r="AO641" s="24"/>
      <c r="AP641" s="24"/>
      <c r="AQ641" s="24"/>
      <c r="AR641" s="24"/>
      <c r="AS641" s="24"/>
      <c r="AT641" s="24"/>
    </row>
    <row r="642" spans="1:46" ht="15.75" customHeight="1">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c r="AD642" s="24"/>
      <c r="AE642" s="24"/>
      <c r="AF642" s="24"/>
      <c r="AG642" s="24"/>
      <c r="AH642" s="24"/>
      <c r="AI642" s="24"/>
      <c r="AJ642" s="24"/>
      <c r="AK642" s="24"/>
      <c r="AL642" s="24"/>
      <c r="AM642" s="24"/>
      <c r="AN642" s="24"/>
      <c r="AO642" s="24"/>
      <c r="AP642" s="24"/>
      <c r="AQ642" s="24"/>
      <c r="AR642" s="24"/>
      <c r="AS642" s="24"/>
      <c r="AT642" s="24"/>
    </row>
    <row r="643" spans="1:46" ht="15.75" customHeight="1">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c r="AD643" s="24"/>
      <c r="AE643" s="24"/>
      <c r="AF643" s="24"/>
      <c r="AG643" s="24"/>
      <c r="AH643" s="24"/>
      <c r="AI643" s="24"/>
      <c r="AJ643" s="24"/>
      <c r="AK643" s="24"/>
      <c r="AL643" s="24"/>
      <c r="AM643" s="24"/>
      <c r="AN643" s="24"/>
      <c r="AO643" s="24"/>
      <c r="AP643" s="24"/>
      <c r="AQ643" s="24"/>
      <c r="AR643" s="24"/>
      <c r="AS643" s="24"/>
      <c r="AT643" s="24"/>
    </row>
    <row r="644" spans="1:46" ht="15.75" customHeight="1">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c r="AD644" s="24"/>
      <c r="AE644" s="24"/>
      <c r="AF644" s="24"/>
      <c r="AG644" s="24"/>
      <c r="AH644" s="24"/>
      <c r="AI644" s="24"/>
      <c r="AJ644" s="24"/>
      <c r="AK644" s="24"/>
      <c r="AL644" s="24"/>
      <c r="AM644" s="24"/>
      <c r="AN644" s="24"/>
      <c r="AO644" s="24"/>
      <c r="AP644" s="24"/>
      <c r="AQ644" s="24"/>
      <c r="AR644" s="24"/>
      <c r="AS644" s="24"/>
      <c r="AT644" s="24"/>
    </row>
    <row r="645" spans="1:46" ht="15.75" customHeight="1">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c r="AD645" s="24"/>
      <c r="AE645" s="24"/>
      <c r="AF645" s="24"/>
      <c r="AG645" s="24"/>
      <c r="AH645" s="24"/>
      <c r="AI645" s="24"/>
      <c r="AJ645" s="24"/>
      <c r="AK645" s="24"/>
      <c r="AL645" s="24"/>
      <c r="AM645" s="24"/>
      <c r="AN645" s="24"/>
      <c r="AO645" s="24"/>
      <c r="AP645" s="24"/>
      <c r="AQ645" s="24"/>
      <c r="AR645" s="24"/>
      <c r="AS645" s="24"/>
      <c r="AT645" s="24"/>
    </row>
    <row r="646" spans="1:46" ht="15.75" customHeight="1">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c r="AE646" s="24"/>
      <c r="AF646" s="24"/>
      <c r="AG646" s="24"/>
      <c r="AH646" s="24"/>
      <c r="AI646" s="24"/>
      <c r="AJ646" s="24"/>
      <c r="AK646" s="24"/>
      <c r="AL646" s="24"/>
      <c r="AM646" s="24"/>
      <c r="AN646" s="24"/>
      <c r="AO646" s="24"/>
      <c r="AP646" s="24"/>
      <c r="AQ646" s="24"/>
      <c r="AR646" s="24"/>
      <c r="AS646" s="24"/>
      <c r="AT646" s="24"/>
    </row>
    <row r="647" spans="1:46" ht="15.75" customHeight="1">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c r="AD647" s="24"/>
      <c r="AE647" s="24"/>
      <c r="AF647" s="24"/>
      <c r="AG647" s="24"/>
      <c r="AH647" s="24"/>
      <c r="AI647" s="24"/>
      <c r="AJ647" s="24"/>
      <c r="AK647" s="24"/>
      <c r="AL647" s="24"/>
      <c r="AM647" s="24"/>
      <c r="AN647" s="24"/>
      <c r="AO647" s="24"/>
      <c r="AP647" s="24"/>
      <c r="AQ647" s="24"/>
      <c r="AR647" s="24"/>
      <c r="AS647" s="24"/>
      <c r="AT647" s="24"/>
    </row>
    <row r="648" spans="1:46" ht="15.75" customHeight="1">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c r="AD648" s="24"/>
      <c r="AE648" s="24"/>
      <c r="AF648" s="24"/>
      <c r="AG648" s="24"/>
      <c r="AH648" s="24"/>
      <c r="AI648" s="24"/>
      <c r="AJ648" s="24"/>
      <c r="AK648" s="24"/>
      <c r="AL648" s="24"/>
      <c r="AM648" s="24"/>
      <c r="AN648" s="24"/>
      <c r="AO648" s="24"/>
      <c r="AP648" s="24"/>
      <c r="AQ648" s="24"/>
      <c r="AR648" s="24"/>
      <c r="AS648" s="24"/>
      <c r="AT648" s="24"/>
    </row>
    <row r="649" spans="1:46" ht="15.75" customHeight="1">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c r="AD649" s="24"/>
      <c r="AE649" s="24"/>
      <c r="AF649" s="24"/>
      <c r="AG649" s="24"/>
      <c r="AH649" s="24"/>
      <c r="AI649" s="24"/>
      <c r="AJ649" s="24"/>
      <c r="AK649" s="24"/>
      <c r="AL649" s="24"/>
      <c r="AM649" s="24"/>
      <c r="AN649" s="24"/>
      <c r="AO649" s="24"/>
      <c r="AP649" s="24"/>
      <c r="AQ649" s="24"/>
      <c r="AR649" s="24"/>
      <c r="AS649" s="24"/>
      <c r="AT649" s="24"/>
    </row>
    <row r="650" spans="1:46" ht="15.75" customHeight="1">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c r="AD650" s="24"/>
      <c r="AE650" s="24"/>
      <c r="AF650" s="24"/>
      <c r="AG650" s="24"/>
      <c r="AH650" s="24"/>
      <c r="AI650" s="24"/>
      <c r="AJ650" s="24"/>
      <c r="AK650" s="24"/>
      <c r="AL650" s="24"/>
      <c r="AM650" s="24"/>
      <c r="AN650" s="24"/>
      <c r="AO650" s="24"/>
      <c r="AP650" s="24"/>
      <c r="AQ650" s="24"/>
      <c r="AR650" s="24"/>
      <c r="AS650" s="24"/>
      <c r="AT650" s="24"/>
    </row>
    <row r="651" spans="1:46" ht="15.75" customHeight="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c r="AD651" s="24"/>
      <c r="AE651" s="24"/>
      <c r="AF651" s="24"/>
      <c r="AG651" s="24"/>
      <c r="AH651" s="24"/>
      <c r="AI651" s="24"/>
      <c r="AJ651" s="24"/>
      <c r="AK651" s="24"/>
      <c r="AL651" s="24"/>
      <c r="AM651" s="24"/>
      <c r="AN651" s="24"/>
      <c r="AO651" s="24"/>
      <c r="AP651" s="24"/>
      <c r="AQ651" s="24"/>
      <c r="AR651" s="24"/>
      <c r="AS651" s="24"/>
      <c r="AT651" s="24"/>
    </row>
    <row r="652" spans="1:46" ht="15.75" customHeight="1">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c r="AD652" s="24"/>
      <c r="AE652" s="24"/>
      <c r="AF652" s="24"/>
      <c r="AG652" s="24"/>
      <c r="AH652" s="24"/>
      <c r="AI652" s="24"/>
      <c r="AJ652" s="24"/>
      <c r="AK652" s="24"/>
      <c r="AL652" s="24"/>
      <c r="AM652" s="24"/>
      <c r="AN652" s="24"/>
      <c r="AO652" s="24"/>
      <c r="AP652" s="24"/>
      <c r="AQ652" s="24"/>
      <c r="AR652" s="24"/>
      <c r="AS652" s="24"/>
      <c r="AT652" s="24"/>
    </row>
    <row r="653" spans="1:46" ht="15.75" customHeight="1">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c r="AD653" s="24"/>
      <c r="AE653" s="24"/>
      <c r="AF653" s="24"/>
      <c r="AG653" s="24"/>
      <c r="AH653" s="24"/>
      <c r="AI653" s="24"/>
      <c r="AJ653" s="24"/>
      <c r="AK653" s="24"/>
      <c r="AL653" s="24"/>
      <c r="AM653" s="24"/>
      <c r="AN653" s="24"/>
      <c r="AO653" s="24"/>
      <c r="AP653" s="24"/>
      <c r="AQ653" s="24"/>
      <c r="AR653" s="24"/>
      <c r="AS653" s="24"/>
      <c r="AT653" s="24"/>
    </row>
    <row r="654" spans="1:46" ht="15.75" customHeight="1">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c r="AE654" s="24"/>
      <c r="AF654" s="24"/>
      <c r="AG654" s="24"/>
      <c r="AH654" s="24"/>
      <c r="AI654" s="24"/>
      <c r="AJ654" s="24"/>
      <c r="AK654" s="24"/>
      <c r="AL654" s="24"/>
      <c r="AM654" s="24"/>
      <c r="AN654" s="24"/>
      <c r="AO654" s="24"/>
      <c r="AP654" s="24"/>
      <c r="AQ654" s="24"/>
      <c r="AR654" s="24"/>
      <c r="AS654" s="24"/>
      <c r="AT654" s="24"/>
    </row>
    <row r="655" spans="1:46" ht="15.75" customHeight="1">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c r="AE655" s="24"/>
      <c r="AF655" s="24"/>
      <c r="AG655" s="24"/>
      <c r="AH655" s="24"/>
      <c r="AI655" s="24"/>
      <c r="AJ655" s="24"/>
      <c r="AK655" s="24"/>
      <c r="AL655" s="24"/>
      <c r="AM655" s="24"/>
      <c r="AN655" s="24"/>
      <c r="AO655" s="24"/>
      <c r="AP655" s="24"/>
      <c r="AQ655" s="24"/>
      <c r="AR655" s="24"/>
      <c r="AS655" s="24"/>
      <c r="AT655" s="24"/>
    </row>
    <row r="656" spans="1:46" ht="15.75" customHeight="1">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c r="AD656" s="24"/>
      <c r="AE656" s="24"/>
      <c r="AF656" s="24"/>
      <c r="AG656" s="24"/>
      <c r="AH656" s="24"/>
      <c r="AI656" s="24"/>
      <c r="AJ656" s="24"/>
      <c r="AK656" s="24"/>
      <c r="AL656" s="24"/>
      <c r="AM656" s="24"/>
      <c r="AN656" s="24"/>
      <c r="AO656" s="24"/>
      <c r="AP656" s="24"/>
      <c r="AQ656" s="24"/>
      <c r="AR656" s="24"/>
      <c r="AS656" s="24"/>
      <c r="AT656" s="24"/>
    </row>
    <row r="657" spans="1:46" ht="15.75" customHeight="1">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c r="AE657" s="24"/>
      <c r="AF657" s="24"/>
      <c r="AG657" s="24"/>
      <c r="AH657" s="24"/>
      <c r="AI657" s="24"/>
      <c r="AJ657" s="24"/>
      <c r="AK657" s="24"/>
      <c r="AL657" s="24"/>
      <c r="AM657" s="24"/>
      <c r="AN657" s="24"/>
      <c r="AO657" s="24"/>
      <c r="AP657" s="24"/>
      <c r="AQ657" s="24"/>
      <c r="AR657" s="24"/>
      <c r="AS657" s="24"/>
      <c r="AT657" s="24"/>
    </row>
    <row r="658" spans="1:46" ht="15.75" customHeight="1">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c r="AE658" s="24"/>
      <c r="AF658" s="24"/>
      <c r="AG658" s="24"/>
      <c r="AH658" s="24"/>
      <c r="AI658" s="24"/>
      <c r="AJ658" s="24"/>
      <c r="AK658" s="24"/>
      <c r="AL658" s="24"/>
      <c r="AM658" s="24"/>
      <c r="AN658" s="24"/>
      <c r="AO658" s="24"/>
      <c r="AP658" s="24"/>
      <c r="AQ658" s="24"/>
      <c r="AR658" s="24"/>
      <c r="AS658" s="24"/>
      <c r="AT658" s="24"/>
    </row>
    <row r="659" spans="1:46" ht="15.75" customHeight="1">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c r="AD659" s="24"/>
      <c r="AE659" s="24"/>
      <c r="AF659" s="24"/>
      <c r="AG659" s="24"/>
      <c r="AH659" s="24"/>
      <c r="AI659" s="24"/>
      <c r="AJ659" s="24"/>
      <c r="AK659" s="24"/>
      <c r="AL659" s="24"/>
      <c r="AM659" s="24"/>
      <c r="AN659" s="24"/>
      <c r="AO659" s="24"/>
      <c r="AP659" s="24"/>
      <c r="AQ659" s="24"/>
      <c r="AR659" s="24"/>
      <c r="AS659" s="24"/>
      <c r="AT659" s="24"/>
    </row>
    <row r="660" spans="1:46" ht="15.75" customHeight="1">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c r="AD660" s="24"/>
      <c r="AE660" s="24"/>
      <c r="AF660" s="24"/>
      <c r="AG660" s="24"/>
      <c r="AH660" s="24"/>
      <c r="AI660" s="24"/>
      <c r="AJ660" s="24"/>
      <c r="AK660" s="24"/>
      <c r="AL660" s="24"/>
      <c r="AM660" s="24"/>
      <c r="AN660" s="24"/>
      <c r="AO660" s="24"/>
      <c r="AP660" s="24"/>
      <c r="AQ660" s="24"/>
      <c r="AR660" s="24"/>
      <c r="AS660" s="24"/>
      <c r="AT660" s="24"/>
    </row>
    <row r="661" spans="1:46" ht="15.75" customHeight="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c r="AD661" s="24"/>
      <c r="AE661" s="24"/>
      <c r="AF661" s="24"/>
      <c r="AG661" s="24"/>
      <c r="AH661" s="24"/>
      <c r="AI661" s="24"/>
      <c r="AJ661" s="24"/>
      <c r="AK661" s="24"/>
      <c r="AL661" s="24"/>
      <c r="AM661" s="24"/>
      <c r="AN661" s="24"/>
      <c r="AO661" s="24"/>
      <c r="AP661" s="24"/>
      <c r="AQ661" s="24"/>
      <c r="AR661" s="24"/>
      <c r="AS661" s="24"/>
      <c r="AT661" s="24"/>
    </row>
    <row r="662" spans="1:46" ht="15.75" customHeight="1">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c r="AE662" s="24"/>
      <c r="AF662" s="24"/>
      <c r="AG662" s="24"/>
      <c r="AH662" s="24"/>
      <c r="AI662" s="24"/>
      <c r="AJ662" s="24"/>
      <c r="AK662" s="24"/>
      <c r="AL662" s="24"/>
      <c r="AM662" s="24"/>
      <c r="AN662" s="24"/>
      <c r="AO662" s="24"/>
      <c r="AP662" s="24"/>
      <c r="AQ662" s="24"/>
      <c r="AR662" s="24"/>
      <c r="AS662" s="24"/>
      <c r="AT662" s="24"/>
    </row>
    <row r="663" spans="1:46" ht="15.75" customHeight="1">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c r="AD663" s="24"/>
      <c r="AE663" s="24"/>
      <c r="AF663" s="24"/>
      <c r="AG663" s="24"/>
      <c r="AH663" s="24"/>
      <c r="AI663" s="24"/>
      <c r="AJ663" s="24"/>
      <c r="AK663" s="24"/>
      <c r="AL663" s="24"/>
      <c r="AM663" s="24"/>
      <c r="AN663" s="24"/>
      <c r="AO663" s="24"/>
      <c r="AP663" s="24"/>
      <c r="AQ663" s="24"/>
      <c r="AR663" s="24"/>
      <c r="AS663" s="24"/>
      <c r="AT663" s="24"/>
    </row>
    <row r="664" spans="1:46" ht="15.75" customHeight="1">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c r="AE664" s="24"/>
      <c r="AF664" s="24"/>
      <c r="AG664" s="24"/>
      <c r="AH664" s="24"/>
      <c r="AI664" s="24"/>
      <c r="AJ664" s="24"/>
      <c r="AK664" s="24"/>
      <c r="AL664" s="24"/>
      <c r="AM664" s="24"/>
      <c r="AN664" s="24"/>
      <c r="AO664" s="24"/>
      <c r="AP664" s="24"/>
      <c r="AQ664" s="24"/>
      <c r="AR664" s="24"/>
      <c r="AS664" s="24"/>
      <c r="AT664" s="24"/>
    </row>
    <row r="665" spans="1:46" ht="15.75" customHeight="1">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c r="AD665" s="24"/>
      <c r="AE665" s="24"/>
      <c r="AF665" s="24"/>
      <c r="AG665" s="24"/>
      <c r="AH665" s="24"/>
      <c r="AI665" s="24"/>
      <c r="AJ665" s="24"/>
      <c r="AK665" s="24"/>
      <c r="AL665" s="24"/>
      <c r="AM665" s="24"/>
      <c r="AN665" s="24"/>
      <c r="AO665" s="24"/>
      <c r="AP665" s="24"/>
      <c r="AQ665" s="24"/>
      <c r="AR665" s="24"/>
      <c r="AS665" s="24"/>
      <c r="AT665" s="24"/>
    </row>
    <row r="666" spans="1:46" ht="15.75" customHeight="1">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c r="AD666" s="24"/>
      <c r="AE666" s="24"/>
      <c r="AF666" s="24"/>
      <c r="AG666" s="24"/>
      <c r="AH666" s="24"/>
      <c r="AI666" s="24"/>
      <c r="AJ666" s="24"/>
      <c r="AK666" s="24"/>
      <c r="AL666" s="24"/>
      <c r="AM666" s="24"/>
      <c r="AN666" s="24"/>
      <c r="AO666" s="24"/>
      <c r="AP666" s="24"/>
      <c r="AQ666" s="24"/>
      <c r="AR666" s="24"/>
      <c r="AS666" s="24"/>
      <c r="AT666" s="24"/>
    </row>
    <row r="667" spans="1:46" ht="15.75" customHeight="1">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c r="AD667" s="24"/>
      <c r="AE667" s="24"/>
      <c r="AF667" s="24"/>
      <c r="AG667" s="24"/>
      <c r="AH667" s="24"/>
      <c r="AI667" s="24"/>
      <c r="AJ667" s="24"/>
      <c r="AK667" s="24"/>
      <c r="AL667" s="24"/>
      <c r="AM667" s="24"/>
      <c r="AN667" s="24"/>
      <c r="AO667" s="24"/>
      <c r="AP667" s="24"/>
      <c r="AQ667" s="24"/>
      <c r="AR667" s="24"/>
      <c r="AS667" s="24"/>
      <c r="AT667" s="24"/>
    </row>
    <row r="668" spans="1:46" ht="15.75" customHeight="1">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c r="AD668" s="24"/>
      <c r="AE668" s="24"/>
      <c r="AF668" s="24"/>
      <c r="AG668" s="24"/>
      <c r="AH668" s="24"/>
      <c r="AI668" s="24"/>
      <c r="AJ668" s="24"/>
      <c r="AK668" s="24"/>
      <c r="AL668" s="24"/>
      <c r="AM668" s="24"/>
      <c r="AN668" s="24"/>
      <c r="AO668" s="24"/>
      <c r="AP668" s="24"/>
      <c r="AQ668" s="24"/>
      <c r="AR668" s="24"/>
      <c r="AS668" s="24"/>
      <c r="AT668" s="24"/>
    </row>
    <row r="669" spans="1:46" ht="15.75" customHeight="1">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c r="AD669" s="24"/>
      <c r="AE669" s="24"/>
      <c r="AF669" s="24"/>
      <c r="AG669" s="24"/>
      <c r="AH669" s="24"/>
      <c r="AI669" s="24"/>
      <c r="AJ669" s="24"/>
      <c r="AK669" s="24"/>
      <c r="AL669" s="24"/>
      <c r="AM669" s="24"/>
      <c r="AN669" s="24"/>
      <c r="AO669" s="24"/>
      <c r="AP669" s="24"/>
      <c r="AQ669" s="24"/>
      <c r="AR669" s="24"/>
      <c r="AS669" s="24"/>
      <c r="AT669" s="24"/>
    </row>
    <row r="670" spans="1:46" ht="15.75" customHeight="1">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c r="AE670" s="24"/>
      <c r="AF670" s="24"/>
      <c r="AG670" s="24"/>
      <c r="AH670" s="24"/>
      <c r="AI670" s="24"/>
      <c r="AJ670" s="24"/>
      <c r="AK670" s="24"/>
      <c r="AL670" s="24"/>
      <c r="AM670" s="24"/>
      <c r="AN670" s="24"/>
      <c r="AO670" s="24"/>
      <c r="AP670" s="24"/>
      <c r="AQ670" s="24"/>
      <c r="AR670" s="24"/>
      <c r="AS670" s="24"/>
      <c r="AT670" s="24"/>
    </row>
    <row r="671" spans="1:46" ht="15.75" customHeight="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c r="AD671" s="24"/>
      <c r="AE671" s="24"/>
      <c r="AF671" s="24"/>
      <c r="AG671" s="24"/>
      <c r="AH671" s="24"/>
      <c r="AI671" s="24"/>
      <c r="AJ671" s="24"/>
      <c r="AK671" s="24"/>
      <c r="AL671" s="24"/>
      <c r="AM671" s="24"/>
      <c r="AN671" s="24"/>
      <c r="AO671" s="24"/>
      <c r="AP671" s="24"/>
      <c r="AQ671" s="24"/>
      <c r="AR671" s="24"/>
      <c r="AS671" s="24"/>
      <c r="AT671" s="24"/>
    </row>
    <row r="672" spans="1:46" ht="15.75" customHeight="1">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c r="AD672" s="24"/>
      <c r="AE672" s="24"/>
      <c r="AF672" s="24"/>
      <c r="AG672" s="24"/>
      <c r="AH672" s="24"/>
      <c r="AI672" s="24"/>
      <c r="AJ672" s="24"/>
      <c r="AK672" s="24"/>
      <c r="AL672" s="24"/>
      <c r="AM672" s="24"/>
      <c r="AN672" s="24"/>
      <c r="AO672" s="24"/>
      <c r="AP672" s="24"/>
      <c r="AQ672" s="24"/>
      <c r="AR672" s="24"/>
      <c r="AS672" s="24"/>
      <c r="AT672" s="24"/>
    </row>
    <row r="673" spans="1:46" ht="15.75" customHeight="1">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c r="AD673" s="24"/>
      <c r="AE673" s="24"/>
      <c r="AF673" s="24"/>
      <c r="AG673" s="24"/>
      <c r="AH673" s="24"/>
      <c r="AI673" s="24"/>
      <c r="AJ673" s="24"/>
      <c r="AK673" s="24"/>
      <c r="AL673" s="24"/>
      <c r="AM673" s="24"/>
      <c r="AN673" s="24"/>
      <c r="AO673" s="24"/>
      <c r="AP673" s="24"/>
      <c r="AQ673" s="24"/>
      <c r="AR673" s="24"/>
      <c r="AS673" s="24"/>
      <c r="AT673" s="24"/>
    </row>
    <row r="674" spans="1:46" ht="15.75" customHeight="1">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c r="AD674" s="24"/>
      <c r="AE674" s="24"/>
      <c r="AF674" s="24"/>
      <c r="AG674" s="24"/>
      <c r="AH674" s="24"/>
      <c r="AI674" s="24"/>
      <c r="AJ674" s="24"/>
      <c r="AK674" s="24"/>
      <c r="AL674" s="24"/>
      <c r="AM674" s="24"/>
      <c r="AN674" s="24"/>
      <c r="AO674" s="24"/>
      <c r="AP674" s="24"/>
      <c r="AQ674" s="24"/>
      <c r="AR674" s="24"/>
      <c r="AS674" s="24"/>
      <c r="AT674" s="24"/>
    </row>
    <row r="675" spans="1:46" ht="15.75" customHeight="1">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c r="AD675" s="24"/>
      <c r="AE675" s="24"/>
      <c r="AF675" s="24"/>
      <c r="AG675" s="24"/>
      <c r="AH675" s="24"/>
      <c r="AI675" s="24"/>
      <c r="AJ675" s="24"/>
      <c r="AK675" s="24"/>
      <c r="AL675" s="24"/>
      <c r="AM675" s="24"/>
      <c r="AN675" s="24"/>
      <c r="AO675" s="24"/>
      <c r="AP675" s="24"/>
      <c r="AQ675" s="24"/>
      <c r="AR675" s="24"/>
      <c r="AS675" s="24"/>
      <c r="AT675" s="24"/>
    </row>
    <row r="676" spans="1:46" ht="15.75" customHeight="1">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c r="AD676" s="24"/>
      <c r="AE676" s="24"/>
      <c r="AF676" s="24"/>
      <c r="AG676" s="24"/>
      <c r="AH676" s="24"/>
      <c r="AI676" s="24"/>
      <c r="AJ676" s="24"/>
      <c r="AK676" s="24"/>
      <c r="AL676" s="24"/>
      <c r="AM676" s="24"/>
      <c r="AN676" s="24"/>
      <c r="AO676" s="24"/>
      <c r="AP676" s="24"/>
      <c r="AQ676" s="24"/>
      <c r="AR676" s="24"/>
      <c r="AS676" s="24"/>
      <c r="AT676" s="24"/>
    </row>
    <row r="677" spans="1:46" ht="15.75" customHeight="1">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c r="AD677" s="24"/>
      <c r="AE677" s="24"/>
      <c r="AF677" s="24"/>
      <c r="AG677" s="24"/>
      <c r="AH677" s="24"/>
      <c r="AI677" s="24"/>
      <c r="AJ677" s="24"/>
      <c r="AK677" s="24"/>
      <c r="AL677" s="24"/>
      <c r="AM677" s="24"/>
      <c r="AN677" s="24"/>
      <c r="AO677" s="24"/>
      <c r="AP677" s="24"/>
      <c r="AQ677" s="24"/>
      <c r="AR677" s="24"/>
      <c r="AS677" s="24"/>
      <c r="AT677" s="24"/>
    </row>
    <row r="678" spans="1:46" ht="15.75" customHeight="1">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c r="AE678" s="24"/>
      <c r="AF678" s="24"/>
      <c r="AG678" s="24"/>
      <c r="AH678" s="24"/>
      <c r="AI678" s="24"/>
      <c r="AJ678" s="24"/>
      <c r="AK678" s="24"/>
      <c r="AL678" s="24"/>
      <c r="AM678" s="24"/>
      <c r="AN678" s="24"/>
      <c r="AO678" s="24"/>
      <c r="AP678" s="24"/>
      <c r="AQ678" s="24"/>
      <c r="AR678" s="24"/>
      <c r="AS678" s="24"/>
      <c r="AT678" s="24"/>
    </row>
    <row r="679" spans="1:46" ht="15.75" customHeight="1">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24"/>
      <c r="AE679" s="24"/>
      <c r="AF679" s="24"/>
      <c r="AG679" s="24"/>
      <c r="AH679" s="24"/>
      <c r="AI679" s="24"/>
      <c r="AJ679" s="24"/>
      <c r="AK679" s="24"/>
      <c r="AL679" s="24"/>
      <c r="AM679" s="24"/>
      <c r="AN679" s="24"/>
      <c r="AO679" s="24"/>
      <c r="AP679" s="24"/>
      <c r="AQ679" s="24"/>
      <c r="AR679" s="24"/>
      <c r="AS679" s="24"/>
      <c r="AT679" s="24"/>
    </row>
    <row r="680" spans="1:46" ht="15.75" customHeight="1">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c r="AE680" s="24"/>
      <c r="AF680" s="24"/>
      <c r="AG680" s="24"/>
      <c r="AH680" s="24"/>
      <c r="AI680" s="24"/>
      <c r="AJ680" s="24"/>
      <c r="AK680" s="24"/>
      <c r="AL680" s="24"/>
      <c r="AM680" s="24"/>
      <c r="AN680" s="24"/>
      <c r="AO680" s="24"/>
      <c r="AP680" s="24"/>
      <c r="AQ680" s="24"/>
      <c r="AR680" s="24"/>
      <c r="AS680" s="24"/>
      <c r="AT680" s="24"/>
    </row>
    <row r="681" spans="1:46" ht="15.75" customHeight="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c r="AE681" s="24"/>
      <c r="AF681" s="24"/>
      <c r="AG681" s="24"/>
      <c r="AH681" s="24"/>
      <c r="AI681" s="24"/>
      <c r="AJ681" s="24"/>
      <c r="AK681" s="24"/>
      <c r="AL681" s="24"/>
      <c r="AM681" s="24"/>
      <c r="AN681" s="24"/>
      <c r="AO681" s="24"/>
      <c r="AP681" s="24"/>
      <c r="AQ681" s="24"/>
      <c r="AR681" s="24"/>
      <c r="AS681" s="24"/>
      <c r="AT681" s="24"/>
    </row>
    <row r="682" spans="1:46" ht="15.75" customHeight="1">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c r="AD682" s="24"/>
      <c r="AE682" s="24"/>
      <c r="AF682" s="24"/>
      <c r="AG682" s="24"/>
      <c r="AH682" s="24"/>
      <c r="AI682" s="24"/>
      <c r="AJ682" s="24"/>
      <c r="AK682" s="24"/>
      <c r="AL682" s="24"/>
      <c r="AM682" s="24"/>
      <c r="AN682" s="24"/>
      <c r="AO682" s="24"/>
      <c r="AP682" s="24"/>
      <c r="AQ682" s="24"/>
      <c r="AR682" s="24"/>
      <c r="AS682" s="24"/>
      <c r="AT682" s="24"/>
    </row>
    <row r="683" spans="1:46" ht="15.75" customHeight="1">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c r="AD683" s="24"/>
      <c r="AE683" s="24"/>
      <c r="AF683" s="24"/>
      <c r="AG683" s="24"/>
      <c r="AH683" s="24"/>
      <c r="AI683" s="24"/>
      <c r="AJ683" s="24"/>
      <c r="AK683" s="24"/>
      <c r="AL683" s="24"/>
      <c r="AM683" s="24"/>
      <c r="AN683" s="24"/>
      <c r="AO683" s="24"/>
      <c r="AP683" s="24"/>
      <c r="AQ683" s="24"/>
      <c r="AR683" s="24"/>
      <c r="AS683" s="24"/>
      <c r="AT683" s="24"/>
    </row>
    <row r="684" spans="1:46" ht="15.75" customHeight="1">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c r="AD684" s="24"/>
      <c r="AE684" s="24"/>
      <c r="AF684" s="24"/>
      <c r="AG684" s="24"/>
      <c r="AH684" s="24"/>
      <c r="AI684" s="24"/>
      <c r="AJ684" s="24"/>
      <c r="AK684" s="24"/>
      <c r="AL684" s="24"/>
      <c r="AM684" s="24"/>
      <c r="AN684" s="24"/>
      <c r="AO684" s="24"/>
      <c r="AP684" s="24"/>
      <c r="AQ684" s="24"/>
      <c r="AR684" s="24"/>
      <c r="AS684" s="24"/>
      <c r="AT684" s="24"/>
    </row>
    <row r="685" spans="1:46" ht="15.75" customHeight="1">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c r="AD685" s="24"/>
      <c r="AE685" s="24"/>
      <c r="AF685" s="24"/>
      <c r="AG685" s="24"/>
      <c r="AH685" s="24"/>
      <c r="AI685" s="24"/>
      <c r="AJ685" s="24"/>
      <c r="AK685" s="24"/>
      <c r="AL685" s="24"/>
      <c r="AM685" s="24"/>
      <c r="AN685" s="24"/>
      <c r="AO685" s="24"/>
      <c r="AP685" s="24"/>
      <c r="AQ685" s="24"/>
      <c r="AR685" s="24"/>
      <c r="AS685" s="24"/>
      <c r="AT685" s="24"/>
    </row>
    <row r="686" spans="1:46" ht="15.75" customHeight="1">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c r="AE686" s="24"/>
      <c r="AF686" s="24"/>
      <c r="AG686" s="24"/>
      <c r="AH686" s="24"/>
      <c r="AI686" s="24"/>
      <c r="AJ686" s="24"/>
      <c r="AK686" s="24"/>
      <c r="AL686" s="24"/>
      <c r="AM686" s="24"/>
      <c r="AN686" s="24"/>
      <c r="AO686" s="24"/>
      <c r="AP686" s="24"/>
      <c r="AQ686" s="24"/>
      <c r="AR686" s="24"/>
      <c r="AS686" s="24"/>
      <c r="AT686" s="24"/>
    </row>
    <row r="687" spans="1:46" ht="15.75" customHeight="1">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c r="AD687" s="24"/>
      <c r="AE687" s="24"/>
      <c r="AF687" s="24"/>
      <c r="AG687" s="24"/>
      <c r="AH687" s="24"/>
      <c r="AI687" s="24"/>
      <c r="AJ687" s="24"/>
      <c r="AK687" s="24"/>
      <c r="AL687" s="24"/>
      <c r="AM687" s="24"/>
      <c r="AN687" s="24"/>
      <c r="AO687" s="24"/>
      <c r="AP687" s="24"/>
      <c r="AQ687" s="24"/>
      <c r="AR687" s="24"/>
      <c r="AS687" s="24"/>
      <c r="AT687" s="24"/>
    </row>
    <row r="688" spans="1:46" ht="15.75" customHeight="1">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c r="AD688" s="24"/>
      <c r="AE688" s="24"/>
      <c r="AF688" s="24"/>
      <c r="AG688" s="24"/>
      <c r="AH688" s="24"/>
      <c r="AI688" s="24"/>
      <c r="AJ688" s="24"/>
      <c r="AK688" s="24"/>
      <c r="AL688" s="24"/>
      <c r="AM688" s="24"/>
      <c r="AN688" s="24"/>
      <c r="AO688" s="24"/>
      <c r="AP688" s="24"/>
      <c r="AQ688" s="24"/>
      <c r="AR688" s="24"/>
      <c r="AS688" s="24"/>
      <c r="AT688" s="24"/>
    </row>
    <row r="689" spans="1:46" ht="15.75" customHeight="1">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c r="AE689" s="24"/>
      <c r="AF689" s="24"/>
      <c r="AG689" s="24"/>
      <c r="AH689" s="24"/>
      <c r="AI689" s="24"/>
      <c r="AJ689" s="24"/>
      <c r="AK689" s="24"/>
      <c r="AL689" s="24"/>
      <c r="AM689" s="24"/>
      <c r="AN689" s="24"/>
      <c r="AO689" s="24"/>
      <c r="AP689" s="24"/>
      <c r="AQ689" s="24"/>
      <c r="AR689" s="24"/>
      <c r="AS689" s="24"/>
      <c r="AT689" s="24"/>
    </row>
    <row r="690" spans="1:46" ht="15.75" customHeight="1">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c r="AD690" s="24"/>
      <c r="AE690" s="24"/>
      <c r="AF690" s="24"/>
      <c r="AG690" s="24"/>
      <c r="AH690" s="24"/>
      <c r="AI690" s="24"/>
      <c r="AJ690" s="24"/>
      <c r="AK690" s="24"/>
      <c r="AL690" s="24"/>
      <c r="AM690" s="24"/>
      <c r="AN690" s="24"/>
      <c r="AO690" s="24"/>
      <c r="AP690" s="24"/>
      <c r="AQ690" s="24"/>
      <c r="AR690" s="24"/>
      <c r="AS690" s="24"/>
      <c r="AT690" s="24"/>
    </row>
    <row r="691" spans="1:46" ht="15.75" customHeight="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c r="AE691" s="24"/>
      <c r="AF691" s="24"/>
      <c r="AG691" s="24"/>
      <c r="AH691" s="24"/>
      <c r="AI691" s="24"/>
      <c r="AJ691" s="24"/>
      <c r="AK691" s="24"/>
      <c r="AL691" s="24"/>
      <c r="AM691" s="24"/>
      <c r="AN691" s="24"/>
      <c r="AO691" s="24"/>
      <c r="AP691" s="24"/>
      <c r="AQ691" s="24"/>
      <c r="AR691" s="24"/>
      <c r="AS691" s="24"/>
      <c r="AT691" s="24"/>
    </row>
    <row r="692" spans="1:46" ht="15.75" customHeight="1">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c r="AD692" s="24"/>
      <c r="AE692" s="24"/>
      <c r="AF692" s="24"/>
      <c r="AG692" s="24"/>
      <c r="AH692" s="24"/>
      <c r="AI692" s="24"/>
      <c r="AJ692" s="24"/>
      <c r="AK692" s="24"/>
      <c r="AL692" s="24"/>
      <c r="AM692" s="24"/>
      <c r="AN692" s="24"/>
      <c r="AO692" s="24"/>
      <c r="AP692" s="24"/>
      <c r="AQ692" s="24"/>
      <c r="AR692" s="24"/>
      <c r="AS692" s="24"/>
      <c r="AT692" s="24"/>
    </row>
    <row r="693" spans="1:46" ht="15.75" customHeight="1">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c r="AD693" s="24"/>
      <c r="AE693" s="24"/>
      <c r="AF693" s="24"/>
      <c r="AG693" s="24"/>
      <c r="AH693" s="24"/>
      <c r="AI693" s="24"/>
      <c r="AJ693" s="24"/>
      <c r="AK693" s="24"/>
      <c r="AL693" s="24"/>
      <c r="AM693" s="24"/>
      <c r="AN693" s="24"/>
      <c r="AO693" s="24"/>
      <c r="AP693" s="24"/>
      <c r="AQ693" s="24"/>
      <c r="AR693" s="24"/>
      <c r="AS693" s="24"/>
      <c r="AT693" s="24"/>
    </row>
    <row r="694" spans="1:46" ht="15.75" customHeight="1">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c r="AE694" s="24"/>
      <c r="AF694" s="24"/>
      <c r="AG694" s="24"/>
      <c r="AH694" s="24"/>
      <c r="AI694" s="24"/>
      <c r="AJ694" s="24"/>
      <c r="AK694" s="24"/>
      <c r="AL694" s="24"/>
      <c r="AM694" s="24"/>
      <c r="AN694" s="24"/>
      <c r="AO694" s="24"/>
      <c r="AP694" s="24"/>
      <c r="AQ694" s="24"/>
      <c r="AR694" s="24"/>
      <c r="AS694" s="24"/>
      <c r="AT694" s="24"/>
    </row>
    <row r="695" spans="1:46" ht="15.75" customHeight="1">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c r="AD695" s="24"/>
      <c r="AE695" s="24"/>
      <c r="AF695" s="24"/>
      <c r="AG695" s="24"/>
      <c r="AH695" s="24"/>
      <c r="AI695" s="24"/>
      <c r="AJ695" s="24"/>
      <c r="AK695" s="24"/>
      <c r="AL695" s="24"/>
      <c r="AM695" s="24"/>
      <c r="AN695" s="24"/>
      <c r="AO695" s="24"/>
      <c r="AP695" s="24"/>
      <c r="AQ695" s="24"/>
      <c r="AR695" s="24"/>
      <c r="AS695" s="24"/>
      <c r="AT695" s="24"/>
    </row>
    <row r="696" spans="1:46" ht="15.75" customHeight="1">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c r="AD696" s="24"/>
      <c r="AE696" s="24"/>
      <c r="AF696" s="24"/>
      <c r="AG696" s="24"/>
      <c r="AH696" s="24"/>
      <c r="AI696" s="24"/>
      <c r="AJ696" s="24"/>
      <c r="AK696" s="24"/>
      <c r="AL696" s="24"/>
      <c r="AM696" s="24"/>
      <c r="AN696" s="24"/>
      <c r="AO696" s="24"/>
      <c r="AP696" s="24"/>
      <c r="AQ696" s="24"/>
      <c r="AR696" s="24"/>
      <c r="AS696" s="24"/>
      <c r="AT696" s="24"/>
    </row>
    <row r="697" spans="1:46" ht="15.75" customHeight="1">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c r="AD697" s="24"/>
      <c r="AE697" s="24"/>
      <c r="AF697" s="24"/>
      <c r="AG697" s="24"/>
      <c r="AH697" s="24"/>
      <c r="AI697" s="24"/>
      <c r="AJ697" s="24"/>
      <c r="AK697" s="24"/>
      <c r="AL697" s="24"/>
      <c r="AM697" s="24"/>
      <c r="AN697" s="24"/>
      <c r="AO697" s="24"/>
      <c r="AP697" s="24"/>
      <c r="AQ697" s="24"/>
      <c r="AR697" s="24"/>
      <c r="AS697" s="24"/>
      <c r="AT697" s="24"/>
    </row>
    <row r="698" spans="1:46" ht="15.75" customHeight="1">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c r="AD698" s="24"/>
      <c r="AE698" s="24"/>
      <c r="AF698" s="24"/>
      <c r="AG698" s="24"/>
      <c r="AH698" s="24"/>
      <c r="AI698" s="24"/>
      <c r="AJ698" s="24"/>
      <c r="AK698" s="24"/>
      <c r="AL698" s="24"/>
      <c r="AM698" s="24"/>
      <c r="AN698" s="24"/>
      <c r="AO698" s="24"/>
      <c r="AP698" s="24"/>
      <c r="AQ698" s="24"/>
      <c r="AR698" s="24"/>
      <c r="AS698" s="24"/>
      <c r="AT698" s="24"/>
    </row>
    <row r="699" spans="1:46" ht="15.75" customHeight="1">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c r="AD699" s="24"/>
      <c r="AE699" s="24"/>
      <c r="AF699" s="24"/>
      <c r="AG699" s="24"/>
      <c r="AH699" s="24"/>
      <c r="AI699" s="24"/>
      <c r="AJ699" s="24"/>
      <c r="AK699" s="24"/>
      <c r="AL699" s="24"/>
      <c r="AM699" s="24"/>
      <c r="AN699" s="24"/>
      <c r="AO699" s="24"/>
      <c r="AP699" s="24"/>
      <c r="AQ699" s="24"/>
      <c r="AR699" s="24"/>
      <c r="AS699" s="24"/>
      <c r="AT699" s="24"/>
    </row>
    <row r="700" spans="1:46" ht="15.75" customHeight="1">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c r="AD700" s="24"/>
      <c r="AE700" s="24"/>
      <c r="AF700" s="24"/>
      <c r="AG700" s="24"/>
      <c r="AH700" s="24"/>
      <c r="AI700" s="24"/>
      <c r="AJ700" s="24"/>
      <c r="AK700" s="24"/>
      <c r="AL700" s="24"/>
      <c r="AM700" s="24"/>
      <c r="AN700" s="24"/>
      <c r="AO700" s="24"/>
      <c r="AP700" s="24"/>
      <c r="AQ700" s="24"/>
      <c r="AR700" s="24"/>
      <c r="AS700" s="24"/>
      <c r="AT700" s="24"/>
    </row>
    <row r="701" spans="1:46" ht="15.75" customHeight="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c r="AD701" s="24"/>
      <c r="AE701" s="24"/>
      <c r="AF701" s="24"/>
      <c r="AG701" s="24"/>
      <c r="AH701" s="24"/>
      <c r="AI701" s="24"/>
      <c r="AJ701" s="24"/>
      <c r="AK701" s="24"/>
      <c r="AL701" s="24"/>
      <c r="AM701" s="24"/>
      <c r="AN701" s="24"/>
      <c r="AO701" s="24"/>
      <c r="AP701" s="24"/>
      <c r="AQ701" s="24"/>
      <c r="AR701" s="24"/>
      <c r="AS701" s="24"/>
      <c r="AT701" s="24"/>
    </row>
    <row r="702" spans="1:46" ht="15.75" customHeight="1">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c r="AE702" s="24"/>
      <c r="AF702" s="24"/>
      <c r="AG702" s="24"/>
      <c r="AH702" s="24"/>
      <c r="AI702" s="24"/>
      <c r="AJ702" s="24"/>
      <c r="AK702" s="24"/>
      <c r="AL702" s="24"/>
      <c r="AM702" s="24"/>
      <c r="AN702" s="24"/>
      <c r="AO702" s="24"/>
      <c r="AP702" s="24"/>
      <c r="AQ702" s="24"/>
      <c r="AR702" s="24"/>
      <c r="AS702" s="24"/>
      <c r="AT702" s="24"/>
    </row>
    <row r="703" spans="1:46" ht="15.75" customHeight="1">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c r="AD703" s="24"/>
      <c r="AE703" s="24"/>
      <c r="AF703" s="24"/>
      <c r="AG703" s="24"/>
      <c r="AH703" s="24"/>
      <c r="AI703" s="24"/>
      <c r="AJ703" s="24"/>
      <c r="AK703" s="24"/>
      <c r="AL703" s="24"/>
      <c r="AM703" s="24"/>
      <c r="AN703" s="24"/>
      <c r="AO703" s="24"/>
      <c r="AP703" s="24"/>
      <c r="AQ703" s="24"/>
      <c r="AR703" s="24"/>
      <c r="AS703" s="24"/>
      <c r="AT703" s="24"/>
    </row>
    <row r="704" spans="1:46" ht="15.75" customHeight="1">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c r="AD704" s="24"/>
      <c r="AE704" s="24"/>
      <c r="AF704" s="24"/>
      <c r="AG704" s="24"/>
      <c r="AH704" s="24"/>
      <c r="AI704" s="24"/>
      <c r="AJ704" s="24"/>
      <c r="AK704" s="24"/>
      <c r="AL704" s="24"/>
      <c r="AM704" s="24"/>
      <c r="AN704" s="24"/>
      <c r="AO704" s="24"/>
      <c r="AP704" s="24"/>
      <c r="AQ704" s="24"/>
      <c r="AR704" s="24"/>
      <c r="AS704" s="24"/>
      <c r="AT704" s="24"/>
    </row>
    <row r="705" spans="1:46" ht="15.75" customHeight="1">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c r="AD705" s="24"/>
      <c r="AE705" s="24"/>
      <c r="AF705" s="24"/>
      <c r="AG705" s="24"/>
      <c r="AH705" s="24"/>
      <c r="AI705" s="24"/>
      <c r="AJ705" s="24"/>
      <c r="AK705" s="24"/>
      <c r="AL705" s="24"/>
      <c r="AM705" s="24"/>
      <c r="AN705" s="24"/>
      <c r="AO705" s="24"/>
      <c r="AP705" s="24"/>
      <c r="AQ705" s="24"/>
      <c r="AR705" s="24"/>
      <c r="AS705" s="24"/>
      <c r="AT705" s="24"/>
    </row>
    <row r="706" spans="1:46" ht="15.75" customHeight="1">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c r="AD706" s="24"/>
      <c r="AE706" s="24"/>
      <c r="AF706" s="24"/>
      <c r="AG706" s="24"/>
      <c r="AH706" s="24"/>
      <c r="AI706" s="24"/>
      <c r="AJ706" s="24"/>
      <c r="AK706" s="24"/>
      <c r="AL706" s="24"/>
      <c r="AM706" s="24"/>
      <c r="AN706" s="24"/>
      <c r="AO706" s="24"/>
      <c r="AP706" s="24"/>
      <c r="AQ706" s="24"/>
      <c r="AR706" s="24"/>
      <c r="AS706" s="24"/>
      <c r="AT706" s="24"/>
    </row>
    <row r="707" spans="1:46" ht="15.75" customHeight="1">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c r="AD707" s="24"/>
      <c r="AE707" s="24"/>
      <c r="AF707" s="24"/>
      <c r="AG707" s="24"/>
      <c r="AH707" s="24"/>
      <c r="AI707" s="24"/>
      <c r="AJ707" s="24"/>
      <c r="AK707" s="24"/>
      <c r="AL707" s="24"/>
      <c r="AM707" s="24"/>
      <c r="AN707" s="24"/>
      <c r="AO707" s="24"/>
      <c r="AP707" s="24"/>
      <c r="AQ707" s="24"/>
      <c r="AR707" s="24"/>
      <c r="AS707" s="24"/>
      <c r="AT707" s="24"/>
    </row>
    <row r="708" spans="1:46" ht="15.75" customHeight="1">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c r="AD708" s="24"/>
      <c r="AE708" s="24"/>
      <c r="AF708" s="24"/>
      <c r="AG708" s="24"/>
      <c r="AH708" s="24"/>
      <c r="AI708" s="24"/>
      <c r="AJ708" s="24"/>
      <c r="AK708" s="24"/>
      <c r="AL708" s="24"/>
      <c r="AM708" s="24"/>
      <c r="AN708" s="24"/>
      <c r="AO708" s="24"/>
      <c r="AP708" s="24"/>
      <c r="AQ708" s="24"/>
      <c r="AR708" s="24"/>
      <c r="AS708" s="24"/>
      <c r="AT708" s="24"/>
    </row>
    <row r="709" spans="1:46" ht="15.75" customHeight="1">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c r="AD709" s="24"/>
      <c r="AE709" s="24"/>
      <c r="AF709" s="24"/>
      <c r="AG709" s="24"/>
      <c r="AH709" s="24"/>
      <c r="AI709" s="24"/>
      <c r="AJ709" s="24"/>
      <c r="AK709" s="24"/>
      <c r="AL709" s="24"/>
      <c r="AM709" s="24"/>
      <c r="AN709" s="24"/>
      <c r="AO709" s="24"/>
      <c r="AP709" s="24"/>
      <c r="AQ709" s="24"/>
      <c r="AR709" s="24"/>
      <c r="AS709" s="24"/>
      <c r="AT709" s="24"/>
    </row>
    <row r="710" spans="1:46" ht="15.75" customHeight="1">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c r="AE710" s="24"/>
      <c r="AF710" s="24"/>
      <c r="AG710" s="24"/>
      <c r="AH710" s="24"/>
      <c r="AI710" s="24"/>
      <c r="AJ710" s="24"/>
      <c r="AK710" s="24"/>
      <c r="AL710" s="24"/>
      <c r="AM710" s="24"/>
      <c r="AN710" s="24"/>
      <c r="AO710" s="24"/>
      <c r="AP710" s="24"/>
      <c r="AQ710" s="24"/>
      <c r="AR710" s="24"/>
      <c r="AS710" s="24"/>
      <c r="AT710" s="24"/>
    </row>
    <row r="711" spans="1:46" ht="15.75" customHeight="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c r="AD711" s="24"/>
      <c r="AE711" s="24"/>
      <c r="AF711" s="24"/>
      <c r="AG711" s="24"/>
      <c r="AH711" s="24"/>
      <c r="AI711" s="24"/>
      <c r="AJ711" s="24"/>
      <c r="AK711" s="24"/>
      <c r="AL711" s="24"/>
      <c r="AM711" s="24"/>
      <c r="AN711" s="24"/>
      <c r="AO711" s="24"/>
      <c r="AP711" s="24"/>
      <c r="AQ711" s="24"/>
      <c r="AR711" s="24"/>
      <c r="AS711" s="24"/>
      <c r="AT711" s="24"/>
    </row>
    <row r="712" spans="1:46" ht="15.75" customHeight="1">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c r="AD712" s="24"/>
      <c r="AE712" s="24"/>
      <c r="AF712" s="24"/>
      <c r="AG712" s="24"/>
      <c r="AH712" s="24"/>
      <c r="AI712" s="24"/>
      <c r="AJ712" s="24"/>
      <c r="AK712" s="24"/>
      <c r="AL712" s="24"/>
      <c r="AM712" s="24"/>
      <c r="AN712" s="24"/>
      <c r="AO712" s="24"/>
      <c r="AP712" s="24"/>
      <c r="AQ712" s="24"/>
      <c r="AR712" s="24"/>
      <c r="AS712" s="24"/>
      <c r="AT712" s="24"/>
    </row>
    <row r="713" spans="1:46" ht="15.75" customHeight="1">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c r="AD713" s="24"/>
      <c r="AE713" s="24"/>
      <c r="AF713" s="24"/>
      <c r="AG713" s="24"/>
      <c r="AH713" s="24"/>
      <c r="AI713" s="24"/>
      <c r="AJ713" s="24"/>
      <c r="AK713" s="24"/>
      <c r="AL713" s="24"/>
      <c r="AM713" s="24"/>
      <c r="AN713" s="24"/>
      <c r="AO713" s="24"/>
      <c r="AP713" s="24"/>
      <c r="AQ713" s="24"/>
      <c r="AR713" s="24"/>
      <c r="AS713" s="24"/>
      <c r="AT713" s="24"/>
    </row>
    <row r="714" spans="1:46" ht="15.75" customHeight="1">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c r="AE714" s="24"/>
      <c r="AF714" s="24"/>
      <c r="AG714" s="24"/>
      <c r="AH714" s="24"/>
      <c r="AI714" s="24"/>
      <c r="AJ714" s="24"/>
      <c r="AK714" s="24"/>
      <c r="AL714" s="24"/>
      <c r="AM714" s="24"/>
      <c r="AN714" s="24"/>
      <c r="AO714" s="24"/>
      <c r="AP714" s="24"/>
      <c r="AQ714" s="24"/>
      <c r="AR714" s="24"/>
      <c r="AS714" s="24"/>
      <c r="AT714" s="24"/>
    </row>
    <row r="715" spans="1:46" ht="15.75" customHeight="1">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c r="AD715" s="24"/>
      <c r="AE715" s="24"/>
      <c r="AF715" s="24"/>
      <c r="AG715" s="24"/>
      <c r="AH715" s="24"/>
      <c r="AI715" s="24"/>
      <c r="AJ715" s="24"/>
      <c r="AK715" s="24"/>
      <c r="AL715" s="24"/>
      <c r="AM715" s="24"/>
      <c r="AN715" s="24"/>
      <c r="AO715" s="24"/>
      <c r="AP715" s="24"/>
      <c r="AQ715" s="24"/>
      <c r="AR715" s="24"/>
      <c r="AS715" s="24"/>
      <c r="AT715" s="24"/>
    </row>
    <row r="716" spans="1:46" ht="15.75" customHeight="1">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c r="AD716" s="24"/>
      <c r="AE716" s="24"/>
      <c r="AF716" s="24"/>
      <c r="AG716" s="24"/>
      <c r="AH716" s="24"/>
      <c r="AI716" s="24"/>
      <c r="AJ716" s="24"/>
      <c r="AK716" s="24"/>
      <c r="AL716" s="24"/>
      <c r="AM716" s="24"/>
      <c r="AN716" s="24"/>
      <c r="AO716" s="24"/>
      <c r="AP716" s="24"/>
      <c r="AQ716" s="24"/>
      <c r="AR716" s="24"/>
      <c r="AS716" s="24"/>
      <c r="AT716" s="24"/>
    </row>
    <row r="717" spans="1:46" ht="15.75" customHeight="1">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c r="AD717" s="24"/>
      <c r="AE717" s="24"/>
      <c r="AF717" s="24"/>
      <c r="AG717" s="24"/>
      <c r="AH717" s="24"/>
      <c r="AI717" s="24"/>
      <c r="AJ717" s="24"/>
      <c r="AK717" s="24"/>
      <c r="AL717" s="24"/>
      <c r="AM717" s="24"/>
      <c r="AN717" s="24"/>
      <c r="AO717" s="24"/>
      <c r="AP717" s="24"/>
      <c r="AQ717" s="24"/>
      <c r="AR717" s="24"/>
      <c r="AS717" s="24"/>
      <c r="AT717" s="24"/>
    </row>
    <row r="718" spans="1:46" ht="15.75" customHeight="1">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c r="AE718" s="24"/>
      <c r="AF718" s="24"/>
      <c r="AG718" s="24"/>
      <c r="AH718" s="24"/>
      <c r="AI718" s="24"/>
      <c r="AJ718" s="24"/>
      <c r="AK718" s="24"/>
      <c r="AL718" s="24"/>
      <c r="AM718" s="24"/>
      <c r="AN718" s="24"/>
      <c r="AO718" s="24"/>
      <c r="AP718" s="24"/>
      <c r="AQ718" s="24"/>
      <c r="AR718" s="24"/>
      <c r="AS718" s="24"/>
      <c r="AT718" s="24"/>
    </row>
    <row r="719" spans="1:46" ht="15.75" customHeight="1">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c r="AD719" s="24"/>
      <c r="AE719" s="24"/>
      <c r="AF719" s="24"/>
      <c r="AG719" s="24"/>
      <c r="AH719" s="24"/>
      <c r="AI719" s="24"/>
      <c r="AJ719" s="24"/>
      <c r="AK719" s="24"/>
      <c r="AL719" s="24"/>
      <c r="AM719" s="24"/>
      <c r="AN719" s="24"/>
      <c r="AO719" s="24"/>
      <c r="AP719" s="24"/>
      <c r="AQ719" s="24"/>
      <c r="AR719" s="24"/>
      <c r="AS719" s="24"/>
      <c r="AT719" s="24"/>
    </row>
    <row r="720" spans="1:46" ht="15.75" customHeight="1">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c r="AD720" s="24"/>
      <c r="AE720" s="24"/>
      <c r="AF720" s="24"/>
      <c r="AG720" s="24"/>
      <c r="AH720" s="24"/>
      <c r="AI720" s="24"/>
      <c r="AJ720" s="24"/>
      <c r="AK720" s="24"/>
      <c r="AL720" s="24"/>
      <c r="AM720" s="24"/>
      <c r="AN720" s="24"/>
      <c r="AO720" s="24"/>
      <c r="AP720" s="24"/>
      <c r="AQ720" s="24"/>
      <c r="AR720" s="24"/>
      <c r="AS720" s="24"/>
      <c r="AT720" s="24"/>
    </row>
    <row r="721" spans="1:46" ht="15.75" customHeight="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c r="AD721" s="24"/>
      <c r="AE721" s="24"/>
      <c r="AF721" s="24"/>
      <c r="AG721" s="24"/>
      <c r="AH721" s="24"/>
      <c r="AI721" s="24"/>
      <c r="AJ721" s="24"/>
      <c r="AK721" s="24"/>
      <c r="AL721" s="24"/>
      <c r="AM721" s="24"/>
      <c r="AN721" s="24"/>
      <c r="AO721" s="24"/>
      <c r="AP721" s="24"/>
      <c r="AQ721" s="24"/>
      <c r="AR721" s="24"/>
      <c r="AS721" s="24"/>
      <c r="AT721" s="24"/>
    </row>
    <row r="722" spans="1:46" ht="15.75" customHeight="1">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c r="AD722" s="24"/>
      <c r="AE722" s="24"/>
      <c r="AF722" s="24"/>
      <c r="AG722" s="24"/>
      <c r="AH722" s="24"/>
      <c r="AI722" s="24"/>
      <c r="AJ722" s="24"/>
      <c r="AK722" s="24"/>
      <c r="AL722" s="24"/>
      <c r="AM722" s="24"/>
      <c r="AN722" s="24"/>
      <c r="AO722" s="24"/>
      <c r="AP722" s="24"/>
      <c r="AQ722" s="24"/>
      <c r="AR722" s="24"/>
      <c r="AS722" s="24"/>
      <c r="AT722" s="24"/>
    </row>
    <row r="723" spans="1:46" ht="15.75" customHeight="1">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c r="AD723" s="24"/>
      <c r="AE723" s="24"/>
      <c r="AF723" s="24"/>
      <c r="AG723" s="24"/>
      <c r="AH723" s="24"/>
      <c r="AI723" s="24"/>
      <c r="AJ723" s="24"/>
      <c r="AK723" s="24"/>
      <c r="AL723" s="24"/>
      <c r="AM723" s="24"/>
      <c r="AN723" s="24"/>
      <c r="AO723" s="24"/>
      <c r="AP723" s="24"/>
      <c r="AQ723" s="24"/>
      <c r="AR723" s="24"/>
      <c r="AS723" s="24"/>
      <c r="AT723" s="24"/>
    </row>
    <row r="724" spans="1:46" ht="15.75" customHeight="1">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c r="AD724" s="24"/>
      <c r="AE724" s="24"/>
      <c r="AF724" s="24"/>
      <c r="AG724" s="24"/>
      <c r="AH724" s="24"/>
      <c r="AI724" s="24"/>
      <c r="AJ724" s="24"/>
      <c r="AK724" s="24"/>
      <c r="AL724" s="24"/>
      <c r="AM724" s="24"/>
      <c r="AN724" s="24"/>
      <c r="AO724" s="24"/>
      <c r="AP724" s="24"/>
      <c r="AQ724" s="24"/>
      <c r="AR724" s="24"/>
      <c r="AS724" s="24"/>
      <c r="AT724" s="24"/>
    </row>
    <row r="725" spans="1:46" ht="15.75" customHeight="1">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c r="AD725" s="24"/>
      <c r="AE725" s="24"/>
      <c r="AF725" s="24"/>
      <c r="AG725" s="24"/>
      <c r="AH725" s="24"/>
      <c r="AI725" s="24"/>
      <c r="AJ725" s="24"/>
      <c r="AK725" s="24"/>
      <c r="AL725" s="24"/>
      <c r="AM725" s="24"/>
      <c r="AN725" s="24"/>
      <c r="AO725" s="24"/>
      <c r="AP725" s="24"/>
      <c r="AQ725" s="24"/>
      <c r="AR725" s="24"/>
      <c r="AS725" s="24"/>
      <c r="AT725" s="24"/>
    </row>
    <row r="726" spans="1:46" ht="15.75" customHeight="1">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c r="AE726" s="24"/>
      <c r="AF726" s="24"/>
      <c r="AG726" s="24"/>
      <c r="AH726" s="24"/>
      <c r="AI726" s="24"/>
      <c r="AJ726" s="24"/>
      <c r="AK726" s="24"/>
      <c r="AL726" s="24"/>
      <c r="AM726" s="24"/>
      <c r="AN726" s="24"/>
      <c r="AO726" s="24"/>
      <c r="AP726" s="24"/>
      <c r="AQ726" s="24"/>
      <c r="AR726" s="24"/>
      <c r="AS726" s="24"/>
      <c r="AT726" s="24"/>
    </row>
    <row r="727" spans="1:46" ht="15.75" customHeight="1">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c r="AD727" s="24"/>
      <c r="AE727" s="24"/>
      <c r="AF727" s="24"/>
      <c r="AG727" s="24"/>
      <c r="AH727" s="24"/>
      <c r="AI727" s="24"/>
      <c r="AJ727" s="24"/>
      <c r="AK727" s="24"/>
      <c r="AL727" s="24"/>
      <c r="AM727" s="24"/>
      <c r="AN727" s="24"/>
      <c r="AO727" s="24"/>
      <c r="AP727" s="24"/>
      <c r="AQ727" s="24"/>
      <c r="AR727" s="24"/>
      <c r="AS727" s="24"/>
      <c r="AT727" s="24"/>
    </row>
    <row r="728" spans="1:46" ht="15.75" customHeight="1">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c r="AE728" s="24"/>
      <c r="AF728" s="24"/>
      <c r="AG728" s="24"/>
      <c r="AH728" s="24"/>
      <c r="AI728" s="24"/>
      <c r="AJ728" s="24"/>
      <c r="AK728" s="24"/>
      <c r="AL728" s="24"/>
      <c r="AM728" s="24"/>
      <c r="AN728" s="24"/>
      <c r="AO728" s="24"/>
      <c r="AP728" s="24"/>
      <c r="AQ728" s="24"/>
      <c r="AR728" s="24"/>
      <c r="AS728" s="24"/>
      <c r="AT728" s="24"/>
    </row>
    <row r="729" spans="1:46" ht="15.75" customHeight="1">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c r="AE729" s="24"/>
      <c r="AF729" s="24"/>
      <c r="AG729" s="24"/>
      <c r="AH729" s="24"/>
      <c r="AI729" s="24"/>
      <c r="AJ729" s="24"/>
      <c r="AK729" s="24"/>
      <c r="AL729" s="24"/>
      <c r="AM729" s="24"/>
      <c r="AN729" s="24"/>
      <c r="AO729" s="24"/>
      <c r="AP729" s="24"/>
      <c r="AQ729" s="24"/>
      <c r="AR729" s="24"/>
      <c r="AS729" s="24"/>
      <c r="AT729" s="24"/>
    </row>
    <row r="730" spans="1:46" ht="15.75" customHeight="1">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c r="AD730" s="24"/>
      <c r="AE730" s="24"/>
      <c r="AF730" s="24"/>
      <c r="AG730" s="24"/>
      <c r="AH730" s="24"/>
      <c r="AI730" s="24"/>
      <c r="AJ730" s="24"/>
      <c r="AK730" s="24"/>
      <c r="AL730" s="24"/>
      <c r="AM730" s="24"/>
      <c r="AN730" s="24"/>
      <c r="AO730" s="24"/>
      <c r="AP730" s="24"/>
      <c r="AQ730" s="24"/>
      <c r="AR730" s="24"/>
      <c r="AS730" s="24"/>
      <c r="AT730" s="24"/>
    </row>
    <row r="731" spans="1:46" ht="15.75" customHeight="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c r="AD731" s="24"/>
      <c r="AE731" s="24"/>
      <c r="AF731" s="24"/>
      <c r="AG731" s="24"/>
      <c r="AH731" s="24"/>
      <c r="AI731" s="24"/>
      <c r="AJ731" s="24"/>
      <c r="AK731" s="24"/>
      <c r="AL731" s="24"/>
      <c r="AM731" s="24"/>
      <c r="AN731" s="24"/>
      <c r="AO731" s="24"/>
      <c r="AP731" s="24"/>
      <c r="AQ731" s="24"/>
      <c r="AR731" s="24"/>
      <c r="AS731" s="24"/>
      <c r="AT731" s="24"/>
    </row>
    <row r="732" spans="1:46" ht="15.75" customHeight="1">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c r="AD732" s="24"/>
      <c r="AE732" s="24"/>
      <c r="AF732" s="24"/>
      <c r="AG732" s="24"/>
      <c r="AH732" s="24"/>
      <c r="AI732" s="24"/>
      <c r="AJ732" s="24"/>
      <c r="AK732" s="24"/>
      <c r="AL732" s="24"/>
      <c r="AM732" s="24"/>
      <c r="AN732" s="24"/>
      <c r="AO732" s="24"/>
      <c r="AP732" s="24"/>
      <c r="AQ732" s="24"/>
      <c r="AR732" s="24"/>
      <c r="AS732" s="24"/>
      <c r="AT732" s="24"/>
    </row>
    <row r="733" spans="1:46" ht="15.75" customHeight="1">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c r="AD733" s="24"/>
      <c r="AE733" s="24"/>
      <c r="AF733" s="24"/>
      <c r="AG733" s="24"/>
      <c r="AH733" s="24"/>
      <c r="AI733" s="24"/>
      <c r="AJ733" s="24"/>
      <c r="AK733" s="24"/>
      <c r="AL733" s="24"/>
      <c r="AM733" s="24"/>
      <c r="AN733" s="24"/>
      <c r="AO733" s="24"/>
      <c r="AP733" s="24"/>
      <c r="AQ733" s="24"/>
      <c r="AR733" s="24"/>
      <c r="AS733" s="24"/>
      <c r="AT733" s="24"/>
    </row>
  </sheetData>
  <mergeCells count="1">
    <mergeCell ref="A2:AD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747"/>
  <sheetViews>
    <sheetView showGridLines="0" workbookViewId="0">
      <selection activeCell="G20" sqref="G20"/>
    </sheetView>
  </sheetViews>
  <sheetFormatPr defaultColWidth="14.42578125" defaultRowHeight="12.75"/>
  <cols>
    <col min="1" max="1" width="31.5703125" style="32" customWidth="1"/>
    <col min="2" max="2" width="27.42578125" style="32" customWidth="1"/>
    <col min="3" max="3" width="14.85546875" style="32" customWidth="1"/>
    <col min="4" max="4" width="13.42578125" style="32" customWidth="1"/>
    <col min="5" max="5" width="16.85546875" style="32" customWidth="1"/>
    <col min="6" max="6" width="13" style="32" customWidth="1"/>
    <col min="7" max="7" width="15.42578125" style="32" customWidth="1"/>
    <col min="8" max="8" width="20.140625" style="32" customWidth="1"/>
    <col min="9" max="9" width="17.5703125" style="32" customWidth="1"/>
    <col min="10" max="25" width="10.85546875" style="32" customWidth="1"/>
    <col min="26" max="255" width="14.42578125" style="32"/>
    <col min="256" max="256" width="31.5703125" style="32" customWidth="1"/>
    <col min="257" max="257" width="27.42578125" style="32" customWidth="1"/>
    <col min="258" max="258" width="10.85546875" style="32" customWidth="1"/>
    <col min="259" max="259" width="13.42578125" style="32" customWidth="1"/>
    <col min="260" max="262" width="13" style="32" customWidth="1"/>
    <col min="263" max="263" width="11.42578125" style="32" bestFit="1" customWidth="1"/>
    <col min="264" max="281" width="10.85546875" style="32" customWidth="1"/>
    <col min="282" max="511" width="14.42578125" style="32"/>
    <col min="512" max="512" width="31.5703125" style="32" customWidth="1"/>
    <col min="513" max="513" width="27.42578125" style="32" customWidth="1"/>
    <col min="514" max="514" width="10.85546875" style="32" customWidth="1"/>
    <col min="515" max="515" width="13.42578125" style="32" customWidth="1"/>
    <col min="516" max="518" width="13" style="32" customWidth="1"/>
    <col min="519" max="519" width="11.42578125" style="32" bestFit="1" customWidth="1"/>
    <col min="520" max="537" width="10.85546875" style="32" customWidth="1"/>
    <col min="538" max="767" width="14.42578125" style="32"/>
    <col min="768" max="768" width="31.5703125" style="32" customWidth="1"/>
    <col min="769" max="769" width="27.42578125" style="32" customWidth="1"/>
    <col min="770" max="770" width="10.85546875" style="32" customWidth="1"/>
    <col min="771" max="771" width="13.42578125" style="32" customWidth="1"/>
    <col min="772" max="774" width="13" style="32" customWidth="1"/>
    <col min="775" max="775" width="11.42578125" style="32" bestFit="1" customWidth="1"/>
    <col min="776" max="793" width="10.85546875" style="32" customWidth="1"/>
    <col min="794" max="1023" width="14.42578125" style="32"/>
    <col min="1024" max="1024" width="31.5703125" style="32" customWidth="1"/>
    <col min="1025" max="1025" width="27.42578125" style="32" customWidth="1"/>
    <col min="1026" max="1026" width="10.85546875" style="32" customWidth="1"/>
    <col min="1027" max="1027" width="13.42578125" style="32" customWidth="1"/>
    <col min="1028" max="1030" width="13" style="32" customWidth="1"/>
    <col min="1031" max="1031" width="11.42578125" style="32" bestFit="1" customWidth="1"/>
    <col min="1032" max="1049" width="10.85546875" style="32" customWidth="1"/>
    <col min="1050" max="1279" width="14.42578125" style="32"/>
    <col min="1280" max="1280" width="31.5703125" style="32" customWidth="1"/>
    <col min="1281" max="1281" width="27.42578125" style="32" customWidth="1"/>
    <col min="1282" max="1282" width="10.85546875" style="32" customWidth="1"/>
    <col min="1283" max="1283" width="13.42578125" style="32" customWidth="1"/>
    <col min="1284" max="1286" width="13" style="32" customWidth="1"/>
    <col min="1287" max="1287" width="11.42578125" style="32" bestFit="1" customWidth="1"/>
    <col min="1288" max="1305" width="10.85546875" style="32" customWidth="1"/>
    <col min="1306" max="1535" width="14.42578125" style="32"/>
    <col min="1536" max="1536" width="31.5703125" style="32" customWidth="1"/>
    <col min="1537" max="1537" width="27.42578125" style="32" customWidth="1"/>
    <col min="1538" max="1538" width="10.85546875" style="32" customWidth="1"/>
    <col min="1539" max="1539" width="13.42578125" style="32" customWidth="1"/>
    <col min="1540" max="1542" width="13" style="32" customWidth="1"/>
    <col min="1543" max="1543" width="11.42578125" style="32" bestFit="1" customWidth="1"/>
    <col min="1544" max="1561" width="10.85546875" style="32" customWidth="1"/>
    <col min="1562" max="1791" width="14.42578125" style="32"/>
    <col min="1792" max="1792" width="31.5703125" style="32" customWidth="1"/>
    <col min="1793" max="1793" width="27.42578125" style="32" customWidth="1"/>
    <col min="1794" max="1794" width="10.85546875" style="32" customWidth="1"/>
    <col min="1795" max="1795" width="13.42578125" style="32" customWidth="1"/>
    <col min="1796" max="1798" width="13" style="32" customWidth="1"/>
    <col min="1799" max="1799" width="11.42578125" style="32" bestFit="1" customWidth="1"/>
    <col min="1800" max="1817" width="10.85546875" style="32" customWidth="1"/>
    <col min="1818" max="2047" width="14.42578125" style="32"/>
    <col min="2048" max="2048" width="31.5703125" style="32" customWidth="1"/>
    <col min="2049" max="2049" width="27.42578125" style="32" customWidth="1"/>
    <col min="2050" max="2050" width="10.85546875" style="32" customWidth="1"/>
    <col min="2051" max="2051" width="13.42578125" style="32" customWidth="1"/>
    <col min="2052" max="2054" width="13" style="32" customWidth="1"/>
    <col min="2055" max="2055" width="11.42578125" style="32" bestFit="1" customWidth="1"/>
    <col min="2056" max="2073" width="10.85546875" style="32" customWidth="1"/>
    <col min="2074" max="2303" width="14.42578125" style="32"/>
    <col min="2304" max="2304" width="31.5703125" style="32" customWidth="1"/>
    <col min="2305" max="2305" width="27.42578125" style="32" customWidth="1"/>
    <col min="2306" max="2306" width="10.85546875" style="32" customWidth="1"/>
    <col min="2307" max="2307" width="13.42578125" style="32" customWidth="1"/>
    <col min="2308" max="2310" width="13" style="32" customWidth="1"/>
    <col min="2311" max="2311" width="11.42578125" style="32" bestFit="1" customWidth="1"/>
    <col min="2312" max="2329" width="10.85546875" style="32" customWidth="1"/>
    <col min="2330" max="2559" width="14.42578125" style="32"/>
    <col min="2560" max="2560" width="31.5703125" style="32" customWidth="1"/>
    <col min="2561" max="2561" width="27.42578125" style="32" customWidth="1"/>
    <col min="2562" max="2562" width="10.85546875" style="32" customWidth="1"/>
    <col min="2563" max="2563" width="13.42578125" style="32" customWidth="1"/>
    <col min="2564" max="2566" width="13" style="32" customWidth="1"/>
    <col min="2567" max="2567" width="11.42578125" style="32" bestFit="1" customWidth="1"/>
    <col min="2568" max="2585" width="10.85546875" style="32" customWidth="1"/>
    <col min="2586" max="2815" width="14.42578125" style="32"/>
    <col min="2816" max="2816" width="31.5703125" style="32" customWidth="1"/>
    <col min="2817" max="2817" width="27.42578125" style="32" customWidth="1"/>
    <col min="2818" max="2818" width="10.85546875" style="32" customWidth="1"/>
    <col min="2819" max="2819" width="13.42578125" style="32" customWidth="1"/>
    <col min="2820" max="2822" width="13" style="32" customWidth="1"/>
    <col min="2823" max="2823" width="11.42578125" style="32" bestFit="1" customWidth="1"/>
    <col min="2824" max="2841" width="10.85546875" style="32" customWidth="1"/>
    <col min="2842" max="3071" width="14.42578125" style="32"/>
    <col min="3072" max="3072" width="31.5703125" style="32" customWidth="1"/>
    <col min="3073" max="3073" width="27.42578125" style="32" customWidth="1"/>
    <col min="3074" max="3074" width="10.85546875" style="32" customWidth="1"/>
    <col min="3075" max="3075" width="13.42578125" style="32" customWidth="1"/>
    <col min="3076" max="3078" width="13" style="32" customWidth="1"/>
    <col min="3079" max="3079" width="11.42578125" style="32" bestFit="1" customWidth="1"/>
    <col min="3080" max="3097" width="10.85546875" style="32" customWidth="1"/>
    <col min="3098" max="3327" width="14.42578125" style="32"/>
    <col min="3328" max="3328" width="31.5703125" style="32" customWidth="1"/>
    <col min="3329" max="3329" width="27.42578125" style="32" customWidth="1"/>
    <col min="3330" max="3330" width="10.85546875" style="32" customWidth="1"/>
    <col min="3331" max="3331" width="13.42578125" style="32" customWidth="1"/>
    <col min="3332" max="3334" width="13" style="32" customWidth="1"/>
    <col min="3335" max="3335" width="11.42578125" style="32" bestFit="1" customWidth="1"/>
    <col min="3336" max="3353" width="10.85546875" style="32" customWidth="1"/>
    <col min="3354" max="3583" width="14.42578125" style="32"/>
    <col min="3584" max="3584" width="31.5703125" style="32" customWidth="1"/>
    <col min="3585" max="3585" width="27.42578125" style="32" customWidth="1"/>
    <col min="3586" max="3586" width="10.85546875" style="32" customWidth="1"/>
    <col min="3587" max="3587" width="13.42578125" style="32" customWidth="1"/>
    <col min="3588" max="3590" width="13" style="32" customWidth="1"/>
    <col min="3591" max="3591" width="11.42578125" style="32" bestFit="1" customWidth="1"/>
    <col min="3592" max="3609" width="10.85546875" style="32" customWidth="1"/>
    <col min="3610" max="3839" width="14.42578125" style="32"/>
    <col min="3840" max="3840" width="31.5703125" style="32" customWidth="1"/>
    <col min="3841" max="3841" width="27.42578125" style="32" customWidth="1"/>
    <col min="3842" max="3842" width="10.85546875" style="32" customWidth="1"/>
    <col min="3843" max="3843" width="13.42578125" style="32" customWidth="1"/>
    <col min="3844" max="3846" width="13" style="32" customWidth="1"/>
    <col min="3847" max="3847" width="11.42578125" style="32" bestFit="1" customWidth="1"/>
    <col min="3848" max="3865" width="10.85546875" style="32" customWidth="1"/>
    <col min="3866" max="4095" width="14.42578125" style="32"/>
    <col min="4096" max="4096" width="31.5703125" style="32" customWidth="1"/>
    <col min="4097" max="4097" width="27.42578125" style="32" customWidth="1"/>
    <col min="4098" max="4098" width="10.85546875" style="32" customWidth="1"/>
    <col min="4099" max="4099" width="13.42578125" style="32" customWidth="1"/>
    <col min="4100" max="4102" width="13" style="32" customWidth="1"/>
    <col min="4103" max="4103" width="11.42578125" style="32" bestFit="1" customWidth="1"/>
    <col min="4104" max="4121" width="10.85546875" style="32" customWidth="1"/>
    <col min="4122" max="4351" width="14.42578125" style="32"/>
    <col min="4352" max="4352" width="31.5703125" style="32" customWidth="1"/>
    <col min="4353" max="4353" width="27.42578125" style="32" customWidth="1"/>
    <col min="4354" max="4354" width="10.85546875" style="32" customWidth="1"/>
    <col min="4355" max="4355" width="13.42578125" style="32" customWidth="1"/>
    <col min="4356" max="4358" width="13" style="32" customWidth="1"/>
    <col min="4359" max="4359" width="11.42578125" style="32" bestFit="1" customWidth="1"/>
    <col min="4360" max="4377" width="10.85546875" style="32" customWidth="1"/>
    <col min="4378" max="4607" width="14.42578125" style="32"/>
    <col min="4608" max="4608" width="31.5703125" style="32" customWidth="1"/>
    <col min="4609" max="4609" width="27.42578125" style="32" customWidth="1"/>
    <col min="4610" max="4610" width="10.85546875" style="32" customWidth="1"/>
    <col min="4611" max="4611" width="13.42578125" style="32" customWidth="1"/>
    <col min="4612" max="4614" width="13" style="32" customWidth="1"/>
    <col min="4615" max="4615" width="11.42578125" style="32" bestFit="1" customWidth="1"/>
    <col min="4616" max="4633" width="10.85546875" style="32" customWidth="1"/>
    <col min="4634" max="4863" width="14.42578125" style="32"/>
    <col min="4864" max="4864" width="31.5703125" style="32" customWidth="1"/>
    <col min="4865" max="4865" width="27.42578125" style="32" customWidth="1"/>
    <col min="4866" max="4866" width="10.85546875" style="32" customWidth="1"/>
    <col min="4867" max="4867" width="13.42578125" style="32" customWidth="1"/>
    <col min="4868" max="4870" width="13" style="32" customWidth="1"/>
    <col min="4871" max="4871" width="11.42578125" style="32" bestFit="1" customWidth="1"/>
    <col min="4872" max="4889" width="10.85546875" style="32" customWidth="1"/>
    <col min="4890" max="5119" width="14.42578125" style="32"/>
    <col min="5120" max="5120" width="31.5703125" style="32" customWidth="1"/>
    <col min="5121" max="5121" width="27.42578125" style="32" customWidth="1"/>
    <col min="5122" max="5122" width="10.85546875" style="32" customWidth="1"/>
    <col min="5123" max="5123" width="13.42578125" style="32" customWidth="1"/>
    <col min="5124" max="5126" width="13" style="32" customWidth="1"/>
    <col min="5127" max="5127" width="11.42578125" style="32" bestFit="1" customWidth="1"/>
    <col min="5128" max="5145" width="10.85546875" style="32" customWidth="1"/>
    <col min="5146" max="5375" width="14.42578125" style="32"/>
    <col min="5376" max="5376" width="31.5703125" style="32" customWidth="1"/>
    <col min="5377" max="5377" width="27.42578125" style="32" customWidth="1"/>
    <col min="5378" max="5378" width="10.85546875" style="32" customWidth="1"/>
    <col min="5379" max="5379" width="13.42578125" style="32" customWidth="1"/>
    <col min="5380" max="5382" width="13" style="32" customWidth="1"/>
    <col min="5383" max="5383" width="11.42578125" style="32" bestFit="1" customWidth="1"/>
    <col min="5384" max="5401" width="10.85546875" style="32" customWidth="1"/>
    <col min="5402" max="5631" width="14.42578125" style="32"/>
    <col min="5632" max="5632" width="31.5703125" style="32" customWidth="1"/>
    <col min="5633" max="5633" width="27.42578125" style="32" customWidth="1"/>
    <col min="5634" max="5634" width="10.85546875" style="32" customWidth="1"/>
    <col min="5635" max="5635" width="13.42578125" style="32" customWidth="1"/>
    <col min="5636" max="5638" width="13" style="32" customWidth="1"/>
    <col min="5639" max="5639" width="11.42578125" style="32" bestFit="1" customWidth="1"/>
    <col min="5640" max="5657" width="10.85546875" style="32" customWidth="1"/>
    <col min="5658" max="5887" width="14.42578125" style="32"/>
    <col min="5888" max="5888" width="31.5703125" style="32" customWidth="1"/>
    <col min="5889" max="5889" width="27.42578125" style="32" customWidth="1"/>
    <col min="5890" max="5890" width="10.85546875" style="32" customWidth="1"/>
    <col min="5891" max="5891" width="13.42578125" style="32" customWidth="1"/>
    <col min="5892" max="5894" width="13" style="32" customWidth="1"/>
    <col min="5895" max="5895" width="11.42578125" style="32" bestFit="1" customWidth="1"/>
    <col min="5896" max="5913" width="10.85546875" style="32" customWidth="1"/>
    <col min="5914" max="6143" width="14.42578125" style="32"/>
    <col min="6144" max="6144" width="31.5703125" style="32" customWidth="1"/>
    <col min="6145" max="6145" width="27.42578125" style="32" customWidth="1"/>
    <col min="6146" max="6146" width="10.85546875" style="32" customWidth="1"/>
    <col min="6147" max="6147" width="13.42578125" style="32" customWidth="1"/>
    <col min="6148" max="6150" width="13" style="32" customWidth="1"/>
    <col min="6151" max="6151" width="11.42578125" style="32" bestFit="1" customWidth="1"/>
    <col min="6152" max="6169" width="10.85546875" style="32" customWidth="1"/>
    <col min="6170" max="6399" width="14.42578125" style="32"/>
    <col min="6400" max="6400" width="31.5703125" style="32" customWidth="1"/>
    <col min="6401" max="6401" width="27.42578125" style="32" customWidth="1"/>
    <col min="6402" max="6402" width="10.85546875" style="32" customWidth="1"/>
    <col min="6403" max="6403" width="13.42578125" style="32" customWidth="1"/>
    <col min="6404" max="6406" width="13" style="32" customWidth="1"/>
    <col min="6407" max="6407" width="11.42578125" style="32" bestFit="1" customWidth="1"/>
    <col min="6408" max="6425" width="10.85546875" style="32" customWidth="1"/>
    <col min="6426" max="6655" width="14.42578125" style="32"/>
    <col min="6656" max="6656" width="31.5703125" style="32" customWidth="1"/>
    <col min="6657" max="6657" width="27.42578125" style="32" customWidth="1"/>
    <col min="6658" max="6658" width="10.85546875" style="32" customWidth="1"/>
    <col min="6659" max="6659" width="13.42578125" style="32" customWidth="1"/>
    <col min="6660" max="6662" width="13" style="32" customWidth="1"/>
    <col min="6663" max="6663" width="11.42578125" style="32" bestFit="1" customWidth="1"/>
    <col min="6664" max="6681" width="10.85546875" style="32" customWidth="1"/>
    <col min="6682" max="6911" width="14.42578125" style="32"/>
    <col min="6912" max="6912" width="31.5703125" style="32" customWidth="1"/>
    <col min="6913" max="6913" width="27.42578125" style="32" customWidth="1"/>
    <col min="6914" max="6914" width="10.85546875" style="32" customWidth="1"/>
    <col min="6915" max="6915" width="13.42578125" style="32" customWidth="1"/>
    <col min="6916" max="6918" width="13" style="32" customWidth="1"/>
    <col min="6919" max="6919" width="11.42578125" style="32" bestFit="1" customWidth="1"/>
    <col min="6920" max="6937" width="10.85546875" style="32" customWidth="1"/>
    <col min="6938" max="7167" width="14.42578125" style="32"/>
    <col min="7168" max="7168" width="31.5703125" style="32" customWidth="1"/>
    <col min="7169" max="7169" width="27.42578125" style="32" customWidth="1"/>
    <col min="7170" max="7170" width="10.85546875" style="32" customWidth="1"/>
    <col min="7171" max="7171" width="13.42578125" style="32" customWidth="1"/>
    <col min="7172" max="7174" width="13" style="32" customWidth="1"/>
    <col min="7175" max="7175" width="11.42578125" style="32" bestFit="1" customWidth="1"/>
    <col min="7176" max="7193" width="10.85546875" style="32" customWidth="1"/>
    <col min="7194" max="7423" width="14.42578125" style="32"/>
    <col min="7424" max="7424" width="31.5703125" style="32" customWidth="1"/>
    <col min="7425" max="7425" width="27.42578125" style="32" customWidth="1"/>
    <col min="7426" max="7426" width="10.85546875" style="32" customWidth="1"/>
    <col min="7427" max="7427" width="13.42578125" style="32" customWidth="1"/>
    <col min="7428" max="7430" width="13" style="32" customWidth="1"/>
    <col min="7431" max="7431" width="11.42578125" style="32" bestFit="1" customWidth="1"/>
    <col min="7432" max="7449" width="10.85546875" style="32" customWidth="1"/>
    <col min="7450" max="7679" width="14.42578125" style="32"/>
    <col min="7680" max="7680" width="31.5703125" style="32" customWidth="1"/>
    <col min="7681" max="7681" width="27.42578125" style="32" customWidth="1"/>
    <col min="7682" max="7682" width="10.85546875" style="32" customWidth="1"/>
    <col min="7683" max="7683" width="13.42578125" style="32" customWidth="1"/>
    <col min="7684" max="7686" width="13" style="32" customWidth="1"/>
    <col min="7687" max="7687" width="11.42578125" style="32" bestFit="1" customWidth="1"/>
    <col min="7688" max="7705" width="10.85546875" style="32" customWidth="1"/>
    <col min="7706" max="7935" width="14.42578125" style="32"/>
    <col min="7936" max="7936" width="31.5703125" style="32" customWidth="1"/>
    <col min="7937" max="7937" width="27.42578125" style="32" customWidth="1"/>
    <col min="7938" max="7938" width="10.85546875" style="32" customWidth="1"/>
    <col min="7939" max="7939" width="13.42578125" style="32" customWidth="1"/>
    <col min="7940" max="7942" width="13" style="32" customWidth="1"/>
    <col min="7943" max="7943" width="11.42578125" style="32" bestFit="1" customWidth="1"/>
    <col min="7944" max="7961" width="10.85546875" style="32" customWidth="1"/>
    <col min="7962" max="8191" width="14.42578125" style="32"/>
    <col min="8192" max="8192" width="31.5703125" style="32" customWidth="1"/>
    <col min="8193" max="8193" width="27.42578125" style="32" customWidth="1"/>
    <col min="8194" max="8194" width="10.85546875" style="32" customWidth="1"/>
    <col min="8195" max="8195" width="13.42578125" style="32" customWidth="1"/>
    <col min="8196" max="8198" width="13" style="32" customWidth="1"/>
    <col min="8199" max="8199" width="11.42578125" style="32" bestFit="1" customWidth="1"/>
    <col min="8200" max="8217" width="10.85546875" style="32" customWidth="1"/>
    <col min="8218" max="8447" width="14.42578125" style="32"/>
    <col min="8448" max="8448" width="31.5703125" style="32" customWidth="1"/>
    <col min="8449" max="8449" width="27.42578125" style="32" customWidth="1"/>
    <col min="8450" max="8450" width="10.85546875" style="32" customWidth="1"/>
    <col min="8451" max="8451" width="13.42578125" style="32" customWidth="1"/>
    <col min="8452" max="8454" width="13" style="32" customWidth="1"/>
    <col min="8455" max="8455" width="11.42578125" style="32" bestFit="1" customWidth="1"/>
    <col min="8456" max="8473" width="10.85546875" style="32" customWidth="1"/>
    <col min="8474" max="8703" width="14.42578125" style="32"/>
    <col min="8704" max="8704" width="31.5703125" style="32" customWidth="1"/>
    <col min="8705" max="8705" width="27.42578125" style="32" customWidth="1"/>
    <col min="8706" max="8706" width="10.85546875" style="32" customWidth="1"/>
    <col min="8707" max="8707" width="13.42578125" style="32" customWidth="1"/>
    <col min="8708" max="8710" width="13" style="32" customWidth="1"/>
    <col min="8711" max="8711" width="11.42578125" style="32" bestFit="1" customWidth="1"/>
    <col min="8712" max="8729" width="10.85546875" style="32" customWidth="1"/>
    <col min="8730" max="8959" width="14.42578125" style="32"/>
    <col min="8960" max="8960" width="31.5703125" style="32" customWidth="1"/>
    <col min="8961" max="8961" width="27.42578125" style="32" customWidth="1"/>
    <col min="8962" max="8962" width="10.85546875" style="32" customWidth="1"/>
    <col min="8963" max="8963" width="13.42578125" style="32" customWidth="1"/>
    <col min="8964" max="8966" width="13" style="32" customWidth="1"/>
    <col min="8967" max="8967" width="11.42578125" style="32" bestFit="1" customWidth="1"/>
    <col min="8968" max="8985" width="10.85546875" style="32" customWidth="1"/>
    <col min="8986" max="9215" width="14.42578125" style="32"/>
    <col min="9216" max="9216" width="31.5703125" style="32" customWidth="1"/>
    <col min="9217" max="9217" width="27.42578125" style="32" customWidth="1"/>
    <col min="9218" max="9218" width="10.85546875" style="32" customWidth="1"/>
    <col min="9219" max="9219" width="13.42578125" style="32" customWidth="1"/>
    <col min="9220" max="9222" width="13" style="32" customWidth="1"/>
    <col min="9223" max="9223" width="11.42578125" style="32" bestFit="1" customWidth="1"/>
    <col min="9224" max="9241" width="10.85546875" style="32" customWidth="1"/>
    <col min="9242" max="9471" width="14.42578125" style="32"/>
    <col min="9472" max="9472" width="31.5703125" style="32" customWidth="1"/>
    <col min="9473" max="9473" width="27.42578125" style="32" customWidth="1"/>
    <col min="9474" max="9474" width="10.85546875" style="32" customWidth="1"/>
    <col min="9475" max="9475" width="13.42578125" style="32" customWidth="1"/>
    <col min="9476" max="9478" width="13" style="32" customWidth="1"/>
    <col min="9479" max="9479" width="11.42578125" style="32" bestFit="1" customWidth="1"/>
    <col min="9480" max="9497" width="10.85546875" style="32" customWidth="1"/>
    <col min="9498" max="9727" width="14.42578125" style="32"/>
    <col min="9728" max="9728" width="31.5703125" style="32" customWidth="1"/>
    <col min="9729" max="9729" width="27.42578125" style="32" customWidth="1"/>
    <col min="9730" max="9730" width="10.85546875" style="32" customWidth="1"/>
    <col min="9731" max="9731" width="13.42578125" style="32" customWidth="1"/>
    <col min="9732" max="9734" width="13" style="32" customWidth="1"/>
    <col min="9735" max="9735" width="11.42578125" style="32" bestFit="1" customWidth="1"/>
    <col min="9736" max="9753" width="10.85546875" style="32" customWidth="1"/>
    <col min="9754" max="9983" width="14.42578125" style="32"/>
    <col min="9984" max="9984" width="31.5703125" style="32" customWidth="1"/>
    <col min="9985" max="9985" width="27.42578125" style="32" customWidth="1"/>
    <col min="9986" max="9986" width="10.85546875" style="32" customWidth="1"/>
    <col min="9987" max="9987" width="13.42578125" style="32" customWidth="1"/>
    <col min="9988" max="9990" width="13" style="32" customWidth="1"/>
    <col min="9991" max="9991" width="11.42578125" style="32" bestFit="1" customWidth="1"/>
    <col min="9992" max="10009" width="10.85546875" style="32" customWidth="1"/>
    <col min="10010" max="10239" width="14.42578125" style="32"/>
    <col min="10240" max="10240" width="31.5703125" style="32" customWidth="1"/>
    <col min="10241" max="10241" width="27.42578125" style="32" customWidth="1"/>
    <col min="10242" max="10242" width="10.85546875" style="32" customWidth="1"/>
    <col min="10243" max="10243" width="13.42578125" style="32" customWidth="1"/>
    <col min="10244" max="10246" width="13" style="32" customWidth="1"/>
    <col min="10247" max="10247" width="11.42578125" style="32" bestFit="1" customWidth="1"/>
    <col min="10248" max="10265" width="10.85546875" style="32" customWidth="1"/>
    <col min="10266" max="10495" width="14.42578125" style="32"/>
    <col min="10496" max="10496" width="31.5703125" style="32" customWidth="1"/>
    <col min="10497" max="10497" width="27.42578125" style="32" customWidth="1"/>
    <col min="10498" max="10498" width="10.85546875" style="32" customWidth="1"/>
    <col min="10499" max="10499" width="13.42578125" style="32" customWidth="1"/>
    <col min="10500" max="10502" width="13" style="32" customWidth="1"/>
    <col min="10503" max="10503" width="11.42578125" style="32" bestFit="1" customWidth="1"/>
    <col min="10504" max="10521" width="10.85546875" style="32" customWidth="1"/>
    <col min="10522" max="10751" width="14.42578125" style="32"/>
    <col min="10752" max="10752" width="31.5703125" style="32" customWidth="1"/>
    <col min="10753" max="10753" width="27.42578125" style="32" customWidth="1"/>
    <col min="10754" max="10754" width="10.85546875" style="32" customWidth="1"/>
    <col min="10755" max="10755" width="13.42578125" style="32" customWidth="1"/>
    <col min="10756" max="10758" width="13" style="32" customWidth="1"/>
    <col min="10759" max="10759" width="11.42578125" style="32" bestFit="1" customWidth="1"/>
    <col min="10760" max="10777" width="10.85546875" style="32" customWidth="1"/>
    <col min="10778" max="11007" width="14.42578125" style="32"/>
    <col min="11008" max="11008" width="31.5703125" style="32" customWidth="1"/>
    <col min="11009" max="11009" width="27.42578125" style="32" customWidth="1"/>
    <col min="11010" max="11010" width="10.85546875" style="32" customWidth="1"/>
    <col min="11011" max="11011" width="13.42578125" style="32" customWidth="1"/>
    <col min="11012" max="11014" width="13" style="32" customWidth="1"/>
    <col min="11015" max="11015" width="11.42578125" style="32" bestFit="1" customWidth="1"/>
    <col min="11016" max="11033" width="10.85546875" style="32" customWidth="1"/>
    <col min="11034" max="11263" width="14.42578125" style="32"/>
    <col min="11264" max="11264" width="31.5703125" style="32" customWidth="1"/>
    <col min="11265" max="11265" width="27.42578125" style="32" customWidth="1"/>
    <col min="11266" max="11266" width="10.85546875" style="32" customWidth="1"/>
    <col min="11267" max="11267" width="13.42578125" style="32" customWidth="1"/>
    <col min="11268" max="11270" width="13" style="32" customWidth="1"/>
    <col min="11271" max="11271" width="11.42578125" style="32" bestFit="1" customWidth="1"/>
    <col min="11272" max="11289" width="10.85546875" style="32" customWidth="1"/>
    <col min="11290" max="11519" width="14.42578125" style="32"/>
    <col min="11520" max="11520" width="31.5703125" style="32" customWidth="1"/>
    <col min="11521" max="11521" width="27.42578125" style="32" customWidth="1"/>
    <col min="11522" max="11522" width="10.85546875" style="32" customWidth="1"/>
    <col min="11523" max="11523" width="13.42578125" style="32" customWidth="1"/>
    <col min="11524" max="11526" width="13" style="32" customWidth="1"/>
    <col min="11527" max="11527" width="11.42578125" style="32" bestFit="1" customWidth="1"/>
    <col min="11528" max="11545" width="10.85546875" style="32" customWidth="1"/>
    <col min="11546" max="11775" width="14.42578125" style="32"/>
    <col min="11776" max="11776" width="31.5703125" style="32" customWidth="1"/>
    <col min="11777" max="11777" width="27.42578125" style="32" customWidth="1"/>
    <col min="11778" max="11778" width="10.85546875" style="32" customWidth="1"/>
    <col min="11779" max="11779" width="13.42578125" style="32" customWidth="1"/>
    <col min="11780" max="11782" width="13" style="32" customWidth="1"/>
    <col min="11783" max="11783" width="11.42578125" style="32" bestFit="1" customWidth="1"/>
    <col min="11784" max="11801" width="10.85546875" style="32" customWidth="1"/>
    <col min="11802" max="12031" width="14.42578125" style="32"/>
    <col min="12032" max="12032" width="31.5703125" style="32" customWidth="1"/>
    <col min="12033" max="12033" width="27.42578125" style="32" customWidth="1"/>
    <col min="12034" max="12034" width="10.85546875" style="32" customWidth="1"/>
    <col min="12035" max="12035" width="13.42578125" style="32" customWidth="1"/>
    <col min="12036" max="12038" width="13" style="32" customWidth="1"/>
    <col min="12039" max="12039" width="11.42578125" style="32" bestFit="1" customWidth="1"/>
    <col min="12040" max="12057" width="10.85546875" style="32" customWidth="1"/>
    <col min="12058" max="12287" width="14.42578125" style="32"/>
    <col min="12288" max="12288" width="31.5703125" style="32" customWidth="1"/>
    <col min="12289" max="12289" width="27.42578125" style="32" customWidth="1"/>
    <col min="12290" max="12290" width="10.85546875" style="32" customWidth="1"/>
    <col min="12291" max="12291" width="13.42578125" style="32" customWidth="1"/>
    <col min="12292" max="12294" width="13" style="32" customWidth="1"/>
    <col min="12295" max="12295" width="11.42578125" style="32" bestFit="1" customWidth="1"/>
    <col min="12296" max="12313" width="10.85546875" style="32" customWidth="1"/>
    <col min="12314" max="12543" width="14.42578125" style="32"/>
    <col min="12544" max="12544" width="31.5703125" style="32" customWidth="1"/>
    <col min="12545" max="12545" width="27.42578125" style="32" customWidth="1"/>
    <col min="12546" max="12546" width="10.85546875" style="32" customWidth="1"/>
    <col min="12547" max="12547" width="13.42578125" style="32" customWidth="1"/>
    <col min="12548" max="12550" width="13" style="32" customWidth="1"/>
    <col min="12551" max="12551" width="11.42578125" style="32" bestFit="1" customWidth="1"/>
    <col min="12552" max="12569" width="10.85546875" style="32" customWidth="1"/>
    <col min="12570" max="12799" width="14.42578125" style="32"/>
    <col min="12800" max="12800" width="31.5703125" style="32" customWidth="1"/>
    <col min="12801" max="12801" width="27.42578125" style="32" customWidth="1"/>
    <col min="12802" max="12802" width="10.85546875" style="32" customWidth="1"/>
    <col min="12803" max="12803" width="13.42578125" style="32" customWidth="1"/>
    <col min="12804" max="12806" width="13" style="32" customWidth="1"/>
    <col min="12807" max="12807" width="11.42578125" style="32" bestFit="1" customWidth="1"/>
    <col min="12808" max="12825" width="10.85546875" style="32" customWidth="1"/>
    <col min="12826" max="13055" width="14.42578125" style="32"/>
    <col min="13056" max="13056" width="31.5703125" style="32" customWidth="1"/>
    <col min="13057" max="13057" width="27.42578125" style="32" customWidth="1"/>
    <col min="13058" max="13058" width="10.85546875" style="32" customWidth="1"/>
    <col min="13059" max="13059" width="13.42578125" style="32" customWidth="1"/>
    <col min="13060" max="13062" width="13" style="32" customWidth="1"/>
    <col min="13063" max="13063" width="11.42578125" style="32" bestFit="1" customWidth="1"/>
    <col min="13064" max="13081" width="10.85546875" style="32" customWidth="1"/>
    <col min="13082" max="13311" width="14.42578125" style="32"/>
    <col min="13312" max="13312" width="31.5703125" style="32" customWidth="1"/>
    <col min="13313" max="13313" width="27.42578125" style="32" customWidth="1"/>
    <col min="13314" max="13314" width="10.85546875" style="32" customWidth="1"/>
    <col min="13315" max="13315" width="13.42578125" style="32" customWidth="1"/>
    <col min="13316" max="13318" width="13" style="32" customWidth="1"/>
    <col min="13319" max="13319" width="11.42578125" style="32" bestFit="1" customWidth="1"/>
    <col min="13320" max="13337" width="10.85546875" style="32" customWidth="1"/>
    <col min="13338" max="13567" width="14.42578125" style="32"/>
    <col min="13568" max="13568" width="31.5703125" style="32" customWidth="1"/>
    <col min="13569" max="13569" width="27.42578125" style="32" customWidth="1"/>
    <col min="13570" max="13570" width="10.85546875" style="32" customWidth="1"/>
    <col min="13571" max="13571" width="13.42578125" style="32" customWidth="1"/>
    <col min="13572" max="13574" width="13" style="32" customWidth="1"/>
    <col min="13575" max="13575" width="11.42578125" style="32" bestFit="1" customWidth="1"/>
    <col min="13576" max="13593" width="10.85546875" style="32" customWidth="1"/>
    <col min="13594" max="13823" width="14.42578125" style="32"/>
    <col min="13824" max="13824" width="31.5703125" style="32" customWidth="1"/>
    <col min="13825" max="13825" width="27.42578125" style="32" customWidth="1"/>
    <col min="13826" max="13826" width="10.85546875" style="32" customWidth="1"/>
    <col min="13827" max="13827" width="13.42578125" style="32" customWidth="1"/>
    <col min="13828" max="13830" width="13" style="32" customWidth="1"/>
    <col min="13831" max="13831" width="11.42578125" style="32" bestFit="1" customWidth="1"/>
    <col min="13832" max="13849" width="10.85546875" style="32" customWidth="1"/>
    <col min="13850" max="14079" width="14.42578125" style="32"/>
    <col min="14080" max="14080" width="31.5703125" style="32" customWidth="1"/>
    <col min="14081" max="14081" width="27.42578125" style="32" customWidth="1"/>
    <col min="14082" max="14082" width="10.85546875" style="32" customWidth="1"/>
    <col min="14083" max="14083" width="13.42578125" style="32" customWidth="1"/>
    <col min="14084" max="14086" width="13" style="32" customWidth="1"/>
    <col min="14087" max="14087" width="11.42578125" style="32" bestFit="1" customWidth="1"/>
    <col min="14088" max="14105" width="10.85546875" style="32" customWidth="1"/>
    <col min="14106" max="14335" width="14.42578125" style="32"/>
    <col min="14336" max="14336" width="31.5703125" style="32" customWidth="1"/>
    <col min="14337" max="14337" width="27.42578125" style="32" customWidth="1"/>
    <col min="14338" max="14338" width="10.85546875" style="32" customWidth="1"/>
    <col min="14339" max="14339" width="13.42578125" style="32" customWidth="1"/>
    <col min="14340" max="14342" width="13" style="32" customWidth="1"/>
    <col min="14343" max="14343" width="11.42578125" style="32" bestFit="1" customWidth="1"/>
    <col min="14344" max="14361" width="10.85546875" style="32" customWidth="1"/>
    <col min="14362" max="14591" width="14.42578125" style="32"/>
    <col min="14592" max="14592" width="31.5703125" style="32" customWidth="1"/>
    <col min="14593" max="14593" width="27.42578125" style="32" customWidth="1"/>
    <col min="14594" max="14594" width="10.85546875" style="32" customWidth="1"/>
    <col min="14595" max="14595" width="13.42578125" style="32" customWidth="1"/>
    <col min="14596" max="14598" width="13" style="32" customWidth="1"/>
    <col min="14599" max="14599" width="11.42578125" style="32" bestFit="1" customWidth="1"/>
    <col min="14600" max="14617" width="10.85546875" style="32" customWidth="1"/>
    <col min="14618" max="14847" width="14.42578125" style="32"/>
    <col min="14848" max="14848" width="31.5703125" style="32" customWidth="1"/>
    <col min="14849" max="14849" width="27.42578125" style="32" customWidth="1"/>
    <col min="14850" max="14850" width="10.85546875" style="32" customWidth="1"/>
    <col min="14851" max="14851" width="13.42578125" style="32" customWidth="1"/>
    <col min="14852" max="14854" width="13" style="32" customWidth="1"/>
    <col min="14855" max="14855" width="11.42578125" style="32" bestFit="1" customWidth="1"/>
    <col min="14856" max="14873" width="10.85546875" style="32" customWidth="1"/>
    <col min="14874" max="15103" width="14.42578125" style="32"/>
    <col min="15104" max="15104" width="31.5703125" style="32" customWidth="1"/>
    <col min="15105" max="15105" width="27.42578125" style="32" customWidth="1"/>
    <col min="15106" max="15106" width="10.85546875" style="32" customWidth="1"/>
    <col min="15107" max="15107" width="13.42578125" style="32" customWidth="1"/>
    <col min="15108" max="15110" width="13" style="32" customWidth="1"/>
    <col min="15111" max="15111" width="11.42578125" style="32" bestFit="1" customWidth="1"/>
    <col min="15112" max="15129" width="10.85546875" style="32" customWidth="1"/>
    <col min="15130" max="15359" width="14.42578125" style="32"/>
    <col min="15360" max="15360" width="31.5703125" style="32" customWidth="1"/>
    <col min="15361" max="15361" width="27.42578125" style="32" customWidth="1"/>
    <col min="15362" max="15362" width="10.85546875" style="32" customWidth="1"/>
    <col min="15363" max="15363" width="13.42578125" style="32" customWidth="1"/>
    <col min="15364" max="15366" width="13" style="32" customWidth="1"/>
    <col min="15367" max="15367" width="11.42578125" style="32" bestFit="1" customWidth="1"/>
    <col min="15368" max="15385" width="10.85546875" style="32" customWidth="1"/>
    <col min="15386" max="15615" width="14.42578125" style="32"/>
    <col min="15616" max="15616" width="31.5703125" style="32" customWidth="1"/>
    <col min="15617" max="15617" width="27.42578125" style="32" customWidth="1"/>
    <col min="15618" max="15618" width="10.85546875" style="32" customWidth="1"/>
    <col min="15619" max="15619" width="13.42578125" style="32" customWidth="1"/>
    <col min="15620" max="15622" width="13" style="32" customWidth="1"/>
    <col min="15623" max="15623" width="11.42578125" style="32" bestFit="1" customWidth="1"/>
    <col min="15624" max="15641" width="10.85546875" style="32" customWidth="1"/>
    <col min="15642" max="15871" width="14.42578125" style="32"/>
    <col min="15872" max="15872" width="31.5703125" style="32" customWidth="1"/>
    <col min="15873" max="15873" width="27.42578125" style="32" customWidth="1"/>
    <col min="15874" max="15874" width="10.85546875" style="32" customWidth="1"/>
    <col min="15875" max="15875" width="13.42578125" style="32" customWidth="1"/>
    <col min="15876" max="15878" width="13" style="32" customWidth="1"/>
    <col min="15879" max="15879" width="11.42578125" style="32" bestFit="1" customWidth="1"/>
    <col min="15880" max="15897" width="10.85546875" style="32" customWidth="1"/>
    <col min="15898" max="16127" width="14.42578125" style="32"/>
    <col min="16128" max="16128" width="31.5703125" style="32" customWidth="1"/>
    <col min="16129" max="16129" width="27.42578125" style="32" customWidth="1"/>
    <col min="16130" max="16130" width="10.85546875" style="32" customWidth="1"/>
    <col min="16131" max="16131" width="13.42578125" style="32" customWidth="1"/>
    <col min="16132" max="16134" width="13" style="32" customWidth="1"/>
    <col min="16135" max="16135" width="11.42578125" style="32" bestFit="1" customWidth="1"/>
    <col min="16136" max="16153" width="10.85546875" style="32" customWidth="1"/>
    <col min="16154" max="16384" width="14.42578125" style="32"/>
  </cols>
  <sheetData>
    <row r="1" spans="1:25">
      <c r="A1" s="24"/>
      <c r="B1" s="24"/>
      <c r="C1" s="24"/>
      <c r="D1" s="24"/>
      <c r="E1" s="24"/>
      <c r="F1" s="24"/>
      <c r="G1" s="24"/>
      <c r="H1" s="24"/>
      <c r="I1" s="24"/>
      <c r="J1" s="24"/>
      <c r="K1" s="24"/>
      <c r="L1" s="24"/>
      <c r="M1" s="24"/>
      <c r="N1" s="24"/>
      <c r="O1" s="24"/>
      <c r="P1" s="24"/>
      <c r="Q1" s="24"/>
      <c r="R1" s="24"/>
      <c r="S1" s="24"/>
      <c r="T1" s="24"/>
      <c r="U1" s="24"/>
      <c r="V1" s="24"/>
      <c r="W1" s="24"/>
      <c r="X1" s="24"/>
      <c r="Y1" s="24"/>
    </row>
    <row r="2" spans="1:25" ht="24" customHeight="1">
      <c r="A2" s="218" t="s">
        <v>68</v>
      </c>
      <c r="B2" s="218"/>
      <c r="C2" s="218"/>
      <c r="D2" s="218"/>
      <c r="E2" s="218"/>
      <c r="F2" s="218"/>
      <c r="G2" s="218"/>
      <c r="H2" s="218"/>
      <c r="I2" s="24"/>
      <c r="J2" s="24"/>
      <c r="K2" s="24"/>
      <c r="L2" s="24"/>
      <c r="M2" s="24"/>
      <c r="N2" s="24"/>
      <c r="O2" s="24"/>
      <c r="P2" s="24"/>
      <c r="Q2" s="24"/>
      <c r="R2" s="24"/>
      <c r="S2" s="24"/>
      <c r="T2" s="24"/>
      <c r="U2" s="24"/>
      <c r="V2" s="24"/>
      <c r="W2" s="24"/>
      <c r="X2" s="24"/>
      <c r="Y2" s="24"/>
    </row>
    <row r="3" spans="1:25">
      <c r="A3" s="24"/>
      <c r="B3" s="24"/>
      <c r="C3" s="24"/>
      <c r="D3" s="24"/>
      <c r="E3" s="24"/>
      <c r="F3" s="24"/>
      <c r="G3" s="24"/>
      <c r="H3" s="24"/>
      <c r="I3" s="24"/>
      <c r="J3" s="24"/>
      <c r="K3" s="24"/>
      <c r="L3" s="24"/>
      <c r="M3" s="24"/>
      <c r="N3" s="24"/>
      <c r="O3" s="24"/>
      <c r="P3" s="24"/>
      <c r="Q3" s="24"/>
      <c r="R3" s="24"/>
      <c r="S3" s="24"/>
      <c r="T3" s="24"/>
      <c r="U3" s="24"/>
      <c r="V3" s="24"/>
      <c r="W3" s="24"/>
      <c r="X3" s="24"/>
      <c r="Y3" s="24"/>
    </row>
    <row r="4" spans="1:25" ht="25.5">
      <c r="A4" s="2" t="s">
        <v>16</v>
      </c>
      <c r="B4" s="2" t="s">
        <v>69</v>
      </c>
      <c r="C4" s="2" t="s">
        <v>84</v>
      </c>
      <c r="D4" s="2" t="s">
        <v>70</v>
      </c>
      <c r="E4" s="2" t="s">
        <v>43</v>
      </c>
      <c r="F4" s="2" t="s">
        <v>70</v>
      </c>
      <c r="G4" s="2" t="s">
        <v>44</v>
      </c>
      <c r="H4" s="2" t="s">
        <v>86</v>
      </c>
      <c r="I4" s="2" t="s">
        <v>70</v>
      </c>
      <c r="J4" s="24"/>
      <c r="K4" s="24"/>
      <c r="L4" s="24"/>
      <c r="M4" s="24"/>
      <c r="N4" s="24"/>
      <c r="O4" s="24"/>
      <c r="P4" s="24"/>
      <c r="Q4" s="24"/>
      <c r="R4" s="24"/>
      <c r="S4" s="24"/>
      <c r="T4" s="24"/>
      <c r="U4" s="24"/>
      <c r="V4" s="24"/>
      <c r="W4" s="24"/>
      <c r="X4" s="24"/>
      <c r="Y4" s="24"/>
    </row>
    <row r="5" spans="1:25">
      <c r="A5" s="76" t="s">
        <v>46</v>
      </c>
      <c r="B5" s="7">
        <f>'Presupuesto Cuentas'!F18</f>
        <v>91152000</v>
      </c>
      <c r="C5" s="7">
        <f>'Presupuesto Cuentas'!G18</f>
        <v>72921600</v>
      </c>
      <c r="D5" s="74">
        <f>IFERROR(C5/B5,0)</f>
        <v>0.8</v>
      </c>
      <c r="E5" s="71">
        <f>'Presupuesto Cuentas'!H18</f>
        <v>18230400</v>
      </c>
      <c r="F5" s="74">
        <f>IFERROR(E5/B5,0)</f>
        <v>0.2</v>
      </c>
      <c r="G5" s="71">
        <f>'Presupuesto Cuentas'!I18</f>
        <v>0</v>
      </c>
      <c r="H5" s="7">
        <f>E5+G5</f>
        <v>18230400</v>
      </c>
      <c r="I5" s="74">
        <f>IFERROR(H5/B5,0)</f>
        <v>0.2</v>
      </c>
      <c r="J5" s="24"/>
      <c r="K5" s="24"/>
      <c r="L5" s="24"/>
      <c r="M5" s="24"/>
      <c r="N5" s="24"/>
      <c r="O5" s="24"/>
      <c r="P5" s="24"/>
      <c r="Q5" s="24"/>
      <c r="R5" s="24"/>
      <c r="S5" s="24"/>
      <c r="T5" s="24"/>
      <c r="U5" s="24"/>
      <c r="V5" s="24"/>
      <c r="W5" s="24"/>
      <c r="X5" s="24"/>
      <c r="Y5" s="24"/>
    </row>
    <row r="6" spans="1:25">
      <c r="A6" s="77" t="s">
        <v>47</v>
      </c>
      <c r="B6" s="7">
        <f>'Presupuesto Cuentas'!E29</f>
        <v>43000000</v>
      </c>
      <c r="C6" s="7">
        <f>'Presupuesto Cuentas'!F29</f>
        <v>34400000</v>
      </c>
      <c r="D6" s="74">
        <f t="shared" ref="D6:D8" si="0">IFERROR(C6/B6,0)</f>
        <v>0.8</v>
      </c>
      <c r="E6" s="71">
        <f>'Presupuesto Cuentas'!G29</f>
        <v>8600000</v>
      </c>
      <c r="F6" s="74">
        <f t="shared" ref="F6:F8" si="1">IFERROR(E6/B6,0)</f>
        <v>0.2</v>
      </c>
      <c r="G6" s="71">
        <f>'Presupuesto Cuentas'!H29</f>
        <v>0</v>
      </c>
      <c r="H6" s="7">
        <f>E6+G6</f>
        <v>8600000</v>
      </c>
      <c r="I6" s="74">
        <f t="shared" ref="I6:I8" si="2">IFERROR(H6/B6,0)</f>
        <v>0.2</v>
      </c>
      <c r="J6" s="24"/>
      <c r="K6" s="24"/>
      <c r="L6" s="24"/>
      <c r="M6" s="24"/>
      <c r="N6" s="24"/>
      <c r="O6" s="24"/>
      <c r="P6" s="24"/>
      <c r="Q6" s="24"/>
      <c r="R6" s="24"/>
      <c r="S6" s="24"/>
      <c r="T6" s="24"/>
      <c r="U6" s="24"/>
      <c r="V6" s="24"/>
      <c r="W6" s="24"/>
      <c r="X6" s="24"/>
      <c r="Y6" s="24"/>
    </row>
    <row r="7" spans="1:25">
      <c r="A7" s="76" t="s">
        <v>48</v>
      </c>
      <c r="B7" s="8">
        <f>+'Presupuesto Cuentas'!E40</f>
        <v>6400000</v>
      </c>
      <c r="C7" s="7">
        <f>'Presupuesto Cuentas'!F40</f>
        <v>3200000</v>
      </c>
      <c r="D7" s="74">
        <f t="shared" si="0"/>
        <v>0.5</v>
      </c>
      <c r="E7" s="71">
        <f>'Presupuesto Cuentas'!G40</f>
        <v>3200000</v>
      </c>
      <c r="F7" s="74">
        <f t="shared" si="1"/>
        <v>0.5</v>
      </c>
      <c r="G7" s="71">
        <f>'Presupuesto Cuentas'!H40</f>
        <v>0</v>
      </c>
      <c r="H7" s="7">
        <f>E7+G7</f>
        <v>3200000</v>
      </c>
      <c r="I7" s="74">
        <f t="shared" si="2"/>
        <v>0.5</v>
      </c>
      <c r="J7" s="24"/>
      <c r="K7" s="24"/>
      <c r="L7" s="24"/>
      <c r="M7" s="24"/>
      <c r="N7" s="24"/>
      <c r="O7" s="24"/>
      <c r="P7" s="24"/>
      <c r="Q7" s="24"/>
      <c r="R7" s="24"/>
      <c r="S7" s="24"/>
      <c r="T7" s="24"/>
      <c r="U7" s="24"/>
      <c r="V7" s="24"/>
      <c r="W7" s="24"/>
      <c r="X7" s="24"/>
      <c r="Y7" s="24"/>
    </row>
    <row r="8" spans="1:25" ht="13.5" thickBot="1">
      <c r="A8" s="76" t="s">
        <v>49</v>
      </c>
      <c r="B8" s="9">
        <f>'Presupuesto Cuentas'!E51</f>
        <v>9600000</v>
      </c>
      <c r="C8" s="73">
        <f>'Presupuesto Cuentas'!F51</f>
        <v>4800000</v>
      </c>
      <c r="D8" s="74">
        <f t="shared" si="0"/>
        <v>0.5</v>
      </c>
      <c r="E8" s="72">
        <f>'Presupuesto Cuentas'!G51</f>
        <v>4800000</v>
      </c>
      <c r="F8" s="74">
        <f t="shared" si="1"/>
        <v>0.5</v>
      </c>
      <c r="G8" s="72">
        <f>'Presupuesto Cuentas'!H51</f>
        <v>0</v>
      </c>
      <c r="H8" s="7">
        <f>E8+G8</f>
        <v>4800000</v>
      </c>
      <c r="I8" s="74">
        <f t="shared" si="2"/>
        <v>0.5</v>
      </c>
      <c r="J8" s="24"/>
      <c r="K8" s="24"/>
      <c r="L8" s="24"/>
      <c r="M8" s="24"/>
      <c r="N8" s="24"/>
      <c r="O8" s="24"/>
      <c r="P8" s="24"/>
      <c r="Q8" s="24"/>
      <c r="R8" s="24"/>
      <c r="S8" s="24"/>
      <c r="T8" s="24"/>
      <c r="U8" s="24"/>
      <c r="V8" s="24"/>
      <c r="W8" s="24"/>
      <c r="X8" s="24"/>
      <c r="Y8" s="24"/>
    </row>
    <row r="9" spans="1:25" ht="13.5" thickBot="1">
      <c r="A9" s="78" t="s">
        <v>50</v>
      </c>
      <c r="B9" s="10">
        <f>SUM(B5:B8)</f>
        <v>150152000</v>
      </c>
      <c r="C9" s="67">
        <f>SUM(C5:C8)</f>
        <v>115321600</v>
      </c>
      <c r="D9" s="75">
        <f>IFERROR(C9/B9,0)</f>
        <v>0.76803239384090793</v>
      </c>
      <c r="E9" s="3">
        <f>SUM(E5:E8)</f>
        <v>34830400</v>
      </c>
      <c r="F9" s="75">
        <f>IFERROR(E9/B9,0)</f>
        <v>0.23196760615909212</v>
      </c>
      <c r="G9" s="3">
        <f>SUM(G5:G8)</f>
        <v>0</v>
      </c>
      <c r="H9" s="11">
        <f>SUM(H5:H8)</f>
        <v>34830400</v>
      </c>
      <c r="I9" s="75">
        <f>IFERROR(H9/B9,0)</f>
        <v>0.23196760615909212</v>
      </c>
      <c r="J9" s="24"/>
      <c r="K9" s="24"/>
      <c r="L9" s="24"/>
      <c r="M9" s="24"/>
      <c r="N9" s="24"/>
      <c r="O9" s="24"/>
      <c r="P9" s="24"/>
      <c r="Q9" s="24"/>
      <c r="R9" s="24"/>
      <c r="S9" s="24"/>
      <c r="T9" s="24"/>
      <c r="U9" s="24"/>
      <c r="V9" s="24"/>
      <c r="W9" s="24"/>
      <c r="X9" s="24"/>
      <c r="Y9" s="24"/>
    </row>
    <row r="10" spans="1:25" ht="13.5" thickBot="1">
      <c r="A10" s="24"/>
      <c r="B10" s="24"/>
      <c r="C10" s="24"/>
      <c r="D10" s="24"/>
      <c r="E10" s="24"/>
      <c r="F10" s="24"/>
      <c r="G10" s="24"/>
      <c r="H10" s="24"/>
      <c r="I10" s="24"/>
      <c r="J10" s="24"/>
      <c r="K10" s="24"/>
      <c r="L10" s="24"/>
      <c r="M10" s="24"/>
      <c r="N10" s="24"/>
      <c r="O10" s="24"/>
      <c r="P10" s="24"/>
      <c r="Q10" s="24"/>
      <c r="R10" s="24"/>
      <c r="S10" s="24"/>
      <c r="T10" s="24"/>
      <c r="U10" s="24"/>
      <c r="V10" s="24"/>
      <c r="W10" s="24"/>
      <c r="X10" s="24"/>
      <c r="Y10" s="24"/>
    </row>
    <row r="11" spans="1:25">
      <c r="A11" s="79" t="s">
        <v>71</v>
      </c>
      <c r="B11" s="80" t="s">
        <v>90</v>
      </c>
      <c r="C11" s="81" t="s">
        <v>70</v>
      </c>
      <c r="D11" s="24"/>
      <c r="E11" s="82"/>
      <c r="F11" s="24"/>
      <c r="G11" s="24"/>
      <c r="H11" s="24"/>
      <c r="I11" s="24"/>
      <c r="J11" s="24"/>
      <c r="K11" s="24"/>
      <c r="L11" s="24"/>
      <c r="M11" s="24"/>
      <c r="N11" s="24"/>
      <c r="O11" s="24"/>
      <c r="P11" s="24"/>
      <c r="Q11" s="24"/>
      <c r="R11" s="24"/>
      <c r="S11" s="24"/>
      <c r="T11" s="24"/>
      <c r="U11" s="24"/>
      <c r="V11" s="24"/>
      <c r="W11" s="24"/>
      <c r="X11" s="24"/>
      <c r="Y11" s="24"/>
    </row>
    <row r="12" spans="1:25">
      <c r="A12" s="83" t="s">
        <v>81</v>
      </c>
      <c r="B12" s="69">
        <f>C9</f>
        <v>115321600</v>
      </c>
      <c r="C12" s="84">
        <f>IFERROR(B12/B14,0)</f>
        <v>0.76803239384090793</v>
      </c>
      <c r="D12" s="24"/>
      <c r="E12" s="24"/>
      <c r="F12" s="24"/>
      <c r="G12" s="24"/>
      <c r="H12" s="24"/>
      <c r="I12" s="24"/>
      <c r="J12" s="24"/>
      <c r="K12" s="24"/>
      <c r="L12" s="24"/>
      <c r="M12" s="24"/>
      <c r="N12" s="24"/>
      <c r="O12" s="24"/>
      <c r="P12" s="24"/>
      <c r="Q12" s="24"/>
      <c r="R12" s="24"/>
      <c r="S12" s="24"/>
      <c r="T12" s="24"/>
      <c r="U12" s="24"/>
      <c r="V12" s="24"/>
      <c r="W12" s="24"/>
      <c r="X12" s="24"/>
      <c r="Y12" s="24"/>
    </row>
    <row r="13" spans="1:25">
      <c r="A13" s="85" t="s">
        <v>85</v>
      </c>
      <c r="B13" s="69">
        <f>H9</f>
        <v>34830400</v>
      </c>
      <c r="C13" s="84">
        <f>IFERROR(B13/B15,0)</f>
        <v>0</v>
      </c>
      <c r="D13" s="24"/>
      <c r="E13" s="24"/>
      <c r="F13" s="24"/>
      <c r="G13" s="24"/>
      <c r="H13" s="24"/>
      <c r="I13" s="24"/>
      <c r="J13" s="24"/>
      <c r="K13" s="24"/>
      <c r="L13" s="24"/>
      <c r="M13" s="24"/>
      <c r="N13" s="24"/>
      <c r="O13" s="24"/>
      <c r="P13" s="24"/>
      <c r="Q13" s="24"/>
      <c r="R13" s="24"/>
      <c r="S13" s="24"/>
      <c r="T13" s="24"/>
      <c r="U13" s="24"/>
      <c r="V13" s="24"/>
      <c r="W13" s="24"/>
      <c r="X13" s="24"/>
      <c r="Y13" s="24"/>
    </row>
    <row r="14" spans="1:25" ht="13.5" thickBot="1">
      <c r="A14" s="86" t="s">
        <v>72</v>
      </c>
      <c r="B14" s="87">
        <f>SUM(B12:B13)</f>
        <v>150152000</v>
      </c>
      <c r="C14" s="88">
        <f>SUM(C12:C13)</f>
        <v>0.76803239384090793</v>
      </c>
      <c r="D14" s="24"/>
      <c r="E14" s="24"/>
      <c r="F14" s="24"/>
      <c r="G14" s="24"/>
      <c r="H14" s="24"/>
      <c r="I14" s="24"/>
      <c r="J14" s="24"/>
      <c r="K14" s="24"/>
      <c r="L14" s="24"/>
      <c r="M14" s="24"/>
      <c r="N14" s="24"/>
      <c r="O14" s="24"/>
      <c r="P14" s="24"/>
      <c r="Q14" s="24"/>
      <c r="R14" s="24"/>
      <c r="S14" s="24"/>
      <c r="T14" s="24"/>
      <c r="U14" s="24"/>
      <c r="V14" s="24"/>
      <c r="W14" s="24"/>
      <c r="X14" s="24"/>
      <c r="Y14" s="24"/>
    </row>
    <row r="15" spans="1:25">
      <c r="A15" s="24"/>
      <c r="B15" s="24"/>
      <c r="C15" s="24"/>
      <c r="D15" s="24"/>
      <c r="E15" s="24"/>
      <c r="F15" s="24"/>
      <c r="G15" s="24"/>
      <c r="H15" s="24"/>
      <c r="I15" s="24"/>
      <c r="J15" s="24"/>
      <c r="K15" s="24"/>
      <c r="L15" s="24"/>
      <c r="M15" s="24"/>
      <c r="N15" s="24"/>
      <c r="O15" s="24"/>
      <c r="P15" s="24"/>
      <c r="Q15" s="24"/>
      <c r="R15" s="24"/>
      <c r="S15" s="24"/>
      <c r="T15" s="24"/>
      <c r="U15" s="24"/>
      <c r="V15" s="24"/>
      <c r="W15" s="24"/>
      <c r="X15" s="24"/>
      <c r="Y15" s="24"/>
    </row>
    <row r="16" spans="1:25" ht="13.5" thickBot="1">
      <c r="A16" s="24"/>
      <c r="B16" s="24"/>
      <c r="C16" s="24"/>
      <c r="D16" s="24"/>
      <c r="E16" s="24"/>
      <c r="F16" s="24"/>
      <c r="G16" s="24"/>
      <c r="H16" s="24"/>
      <c r="I16" s="24"/>
      <c r="J16" s="24"/>
      <c r="K16" s="24"/>
      <c r="L16" s="24"/>
      <c r="M16" s="24"/>
      <c r="N16" s="24"/>
      <c r="O16" s="24"/>
      <c r="P16" s="24"/>
      <c r="Q16" s="24"/>
      <c r="R16" s="24"/>
      <c r="S16" s="24"/>
      <c r="T16" s="24"/>
      <c r="U16" s="24"/>
      <c r="V16" s="24"/>
      <c r="W16" s="24"/>
      <c r="X16" s="24"/>
      <c r="Y16" s="24"/>
    </row>
    <row r="17" spans="1:25">
      <c r="A17" s="79" t="s">
        <v>73</v>
      </c>
      <c r="B17" s="80" t="s">
        <v>90</v>
      </c>
      <c r="C17" s="81" t="s">
        <v>74</v>
      </c>
      <c r="D17" s="80" t="s">
        <v>75</v>
      </c>
      <c r="E17" s="24"/>
      <c r="F17" s="89"/>
      <c r="G17" s="24"/>
      <c r="H17" s="24"/>
      <c r="I17" s="24"/>
      <c r="J17" s="24"/>
      <c r="K17" s="24"/>
      <c r="L17" s="24"/>
      <c r="M17" s="24"/>
      <c r="N17" s="24"/>
      <c r="O17" s="24"/>
      <c r="P17" s="24"/>
      <c r="Q17" s="24"/>
      <c r="R17" s="24"/>
      <c r="S17" s="24"/>
      <c r="T17" s="24"/>
      <c r="U17" s="24"/>
      <c r="V17" s="24"/>
      <c r="W17" s="24"/>
      <c r="X17" s="24"/>
      <c r="Y17" s="24"/>
    </row>
    <row r="18" spans="1:25" ht="15">
      <c r="A18" s="83" t="s">
        <v>89</v>
      </c>
      <c r="B18" s="70">
        <f>B12</f>
        <v>115321600</v>
      </c>
      <c r="C18" s="93">
        <v>220000000</v>
      </c>
      <c r="D18" s="90" t="str">
        <f>IF(B18&lt;=C18,"CUMPLE","NO CUMPLE")</f>
        <v>CUMPLE</v>
      </c>
      <c r="E18" s="24"/>
      <c r="F18" s="68"/>
      <c r="G18" s="24"/>
      <c r="H18" s="24"/>
      <c r="I18" s="24"/>
      <c r="J18" s="24"/>
      <c r="K18" s="24"/>
      <c r="L18" s="24"/>
      <c r="M18" s="24"/>
      <c r="N18" s="24"/>
      <c r="O18" s="24"/>
      <c r="P18" s="24"/>
      <c r="Q18" s="24"/>
      <c r="R18" s="24"/>
      <c r="S18" s="24"/>
      <c r="T18" s="24"/>
      <c r="U18" s="24"/>
      <c r="V18" s="24"/>
      <c r="W18" s="24"/>
      <c r="X18" s="24"/>
      <c r="Y18" s="24"/>
    </row>
    <row r="19" spans="1:25" ht="15">
      <c r="A19" s="91" t="s">
        <v>88</v>
      </c>
      <c r="B19" s="84">
        <f>IFERROR(B12/B14,0)</f>
        <v>0.76803239384090793</v>
      </c>
      <c r="C19" s="92">
        <v>0.85</v>
      </c>
      <c r="D19" s="90" t="str">
        <f>IF(B19&lt;=C19,"CUMPLE","NO CUMPLE")</f>
        <v>CUMPLE</v>
      </c>
      <c r="E19" s="24"/>
      <c r="F19" s="24"/>
      <c r="G19" s="24"/>
      <c r="H19" s="24"/>
      <c r="I19" s="24"/>
      <c r="J19" s="24"/>
      <c r="K19" s="24"/>
      <c r="L19" s="24"/>
      <c r="M19" s="24"/>
      <c r="N19" s="24"/>
      <c r="O19" s="24"/>
      <c r="P19" s="24"/>
      <c r="Q19" s="24"/>
      <c r="R19" s="24"/>
      <c r="S19" s="24"/>
      <c r="T19" s="24"/>
      <c r="U19" s="24"/>
      <c r="V19" s="24"/>
      <c r="W19" s="24"/>
      <c r="X19" s="24"/>
      <c r="Y19" s="24"/>
    </row>
    <row r="20" spans="1:25" ht="15">
      <c r="A20" s="44" t="s">
        <v>87</v>
      </c>
      <c r="B20" s="84">
        <f>IFERROR(B13/B14,0)</f>
        <v>0.23196760615909212</v>
      </c>
      <c r="C20" s="92">
        <v>0.15</v>
      </c>
      <c r="D20" s="90" t="str">
        <f>IF(B20&gt;=C20,"CUMPLE","NO CUMPLE")</f>
        <v>CUMPLE</v>
      </c>
      <c r="E20" s="24"/>
      <c r="F20" s="24"/>
      <c r="G20" s="24"/>
      <c r="H20" s="24"/>
      <c r="I20" s="24"/>
      <c r="J20" s="24"/>
      <c r="K20" s="24"/>
      <c r="L20" s="24"/>
      <c r="M20" s="24"/>
      <c r="N20" s="24"/>
      <c r="O20" s="24"/>
      <c r="P20" s="24"/>
      <c r="Q20" s="24"/>
      <c r="R20" s="24"/>
      <c r="S20" s="24"/>
      <c r="T20" s="24"/>
      <c r="U20" s="24"/>
      <c r="V20" s="24"/>
      <c r="W20" s="24"/>
      <c r="X20" s="24"/>
      <c r="Y20" s="24"/>
    </row>
    <row r="21" spans="1:25" ht="15">
      <c r="A21" s="44" t="s">
        <v>91</v>
      </c>
      <c r="B21" s="84">
        <f>IFERROR(C7/C9,0)</f>
        <v>2.7748487707419944E-2</v>
      </c>
      <c r="C21" s="92">
        <v>0.3</v>
      </c>
      <c r="D21" s="90" t="str">
        <f t="shared" ref="D21:D22" si="3">IF(B21&lt;=C21,"CUMPLE","NO CUMPLE")</f>
        <v>CUMPLE</v>
      </c>
      <c r="E21" s="24"/>
      <c r="F21" s="24"/>
      <c r="G21" s="24"/>
      <c r="H21" s="24"/>
      <c r="I21" s="24"/>
      <c r="J21" s="24"/>
      <c r="K21" s="24"/>
      <c r="L21" s="24"/>
      <c r="M21" s="24"/>
      <c r="N21" s="24"/>
      <c r="O21" s="24"/>
      <c r="P21" s="24"/>
      <c r="Q21" s="24"/>
      <c r="R21" s="24"/>
      <c r="S21" s="24"/>
      <c r="T21" s="24"/>
      <c r="U21" s="24"/>
      <c r="V21" s="24"/>
      <c r="W21" s="24"/>
      <c r="X21" s="24"/>
      <c r="Y21" s="24"/>
    </row>
    <row r="22" spans="1:25" ht="15">
      <c r="A22" s="44" t="s">
        <v>92</v>
      </c>
      <c r="B22" s="84">
        <f>IFERROR(C8/C9,0)</f>
        <v>4.1622731561129916E-2</v>
      </c>
      <c r="C22" s="92">
        <v>0.1</v>
      </c>
      <c r="D22" s="90" t="str">
        <f t="shared" si="3"/>
        <v>CUMPLE</v>
      </c>
      <c r="E22" s="24"/>
      <c r="F22" s="24"/>
      <c r="G22" s="24"/>
      <c r="H22" s="24"/>
      <c r="I22" s="24"/>
      <c r="J22" s="24"/>
      <c r="K22" s="24"/>
      <c r="L22" s="24"/>
      <c r="M22" s="24"/>
      <c r="N22" s="24"/>
      <c r="O22" s="24"/>
      <c r="P22" s="24"/>
      <c r="Q22" s="24"/>
      <c r="R22" s="24"/>
      <c r="S22" s="24"/>
      <c r="T22" s="24"/>
      <c r="U22" s="24"/>
      <c r="V22" s="24"/>
      <c r="W22" s="24"/>
      <c r="X22" s="24"/>
      <c r="Y22" s="24"/>
    </row>
    <row r="23" spans="1:25" ht="15.75" customHeight="1">
      <c r="A23" s="24"/>
      <c r="B23" s="24"/>
      <c r="C23" s="24"/>
      <c r="D23" s="24"/>
      <c r="E23" s="24"/>
      <c r="F23" s="24"/>
      <c r="G23" s="24"/>
      <c r="H23" s="24"/>
      <c r="I23" s="24"/>
      <c r="J23" s="24"/>
      <c r="K23" s="24"/>
      <c r="L23" s="24"/>
      <c r="M23" s="24"/>
      <c r="N23" s="24"/>
      <c r="O23" s="24"/>
      <c r="P23" s="24"/>
      <c r="Q23" s="24"/>
      <c r="R23" s="24"/>
      <c r="S23" s="24"/>
      <c r="T23" s="24"/>
      <c r="U23" s="24"/>
      <c r="V23" s="24"/>
      <c r="W23" s="24"/>
      <c r="X23" s="24"/>
      <c r="Y23" s="24"/>
    </row>
    <row r="24" spans="1:25" ht="15.75" customHeight="1">
      <c r="A24" s="24"/>
      <c r="B24" s="24"/>
      <c r="C24" s="24"/>
      <c r="D24" s="24"/>
      <c r="E24" s="24"/>
      <c r="F24" s="24"/>
      <c r="G24" s="24"/>
      <c r="H24" s="24"/>
      <c r="I24" s="24"/>
      <c r="J24" s="24"/>
      <c r="K24" s="24"/>
      <c r="L24" s="24"/>
      <c r="M24" s="24"/>
      <c r="N24" s="24"/>
      <c r="O24" s="24"/>
      <c r="P24" s="24"/>
      <c r="Q24" s="24"/>
      <c r="R24" s="24"/>
      <c r="S24" s="24"/>
      <c r="T24" s="24"/>
      <c r="U24" s="24"/>
      <c r="V24" s="24"/>
      <c r="W24" s="24"/>
      <c r="X24" s="24"/>
      <c r="Y24" s="24"/>
    </row>
    <row r="25" spans="1:25" ht="15.75" customHeight="1">
      <c r="A25" s="24"/>
      <c r="B25" s="24"/>
      <c r="C25" s="24"/>
      <c r="D25" s="24"/>
      <c r="E25" s="24"/>
      <c r="F25" s="24"/>
      <c r="G25" s="24"/>
      <c r="H25" s="24"/>
      <c r="I25" s="24"/>
      <c r="J25" s="24"/>
      <c r="K25" s="24"/>
      <c r="L25" s="24"/>
      <c r="M25" s="24"/>
      <c r="N25" s="24"/>
      <c r="O25" s="24"/>
      <c r="P25" s="24"/>
      <c r="Q25" s="24"/>
      <c r="R25" s="24"/>
      <c r="S25" s="24"/>
      <c r="T25" s="24"/>
      <c r="U25" s="24"/>
      <c r="V25" s="24"/>
      <c r="W25" s="24"/>
      <c r="X25" s="24"/>
      <c r="Y25" s="24"/>
    </row>
    <row r="26" spans="1:25" ht="15.75" customHeight="1">
      <c r="A26" s="24"/>
      <c r="B26" s="24"/>
      <c r="C26" s="24"/>
      <c r="D26" s="24"/>
      <c r="E26" s="24"/>
      <c r="F26" s="24"/>
      <c r="G26" s="24"/>
      <c r="H26" s="24"/>
      <c r="I26" s="24"/>
      <c r="J26" s="24"/>
      <c r="K26" s="24"/>
      <c r="L26" s="24"/>
      <c r="M26" s="24"/>
      <c r="N26" s="24"/>
      <c r="O26" s="24"/>
      <c r="P26" s="24"/>
      <c r="Q26" s="24"/>
      <c r="R26" s="24"/>
      <c r="S26" s="24"/>
      <c r="T26" s="24"/>
      <c r="U26" s="24"/>
      <c r="V26" s="24"/>
      <c r="W26" s="24"/>
      <c r="X26" s="24"/>
      <c r="Y26" s="24"/>
    </row>
    <row r="27" spans="1:25" ht="15.75" customHeight="1">
      <c r="A27" s="24"/>
      <c r="B27" s="24"/>
      <c r="C27" s="24"/>
      <c r="D27" s="24"/>
      <c r="E27" s="24"/>
      <c r="F27" s="24"/>
      <c r="G27" s="24"/>
      <c r="H27" s="24"/>
      <c r="I27" s="24"/>
      <c r="J27" s="24"/>
      <c r="K27" s="24"/>
      <c r="L27" s="24"/>
      <c r="M27" s="24"/>
      <c r="N27" s="24"/>
      <c r="O27" s="24"/>
      <c r="P27" s="24"/>
      <c r="Q27" s="24"/>
      <c r="R27" s="24"/>
      <c r="S27" s="24"/>
      <c r="T27" s="24"/>
      <c r="U27" s="24"/>
      <c r="V27" s="24"/>
      <c r="W27" s="24"/>
      <c r="X27" s="24"/>
      <c r="Y27" s="24"/>
    </row>
    <row r="28" spans="1:25" ht="15.75" customHeight="1">
      <c r="A28" s="24"/>
      <c r="B28" s="24"/>
      <c r="C28" s="24"/>
      <c r="D28" s="24"/>
      <c r="E28" s="24"/>
      <c r="F28" s="24"/>
      <c r="G28" s="24"/>
      <c r="H28" s="24"/>
      <c r="I28" s="24"/>
      <c r="J28" s="24"/>
      <c r="K28" s="24"/>
      <c r="L28" s="24"/>
      <c r="M28" s="24"/>
      <c r="N28" s="24"/>
      <c r="O28" s="24"/>
      <c r="P28" s="24"/>
      <c r="Q28" s="24"/>
      <c r="R28" s="24"/>
      <c r="S28" s="24"/>
      <c r="T28" s="24"/>
      <c r="U28" s="24"/>
      <c r="V28" s="24"/>
      <c r="W28" s="24"/>
      <c r="X28" s="24"/>
      <c r="Y28" s="24"/>
    </row>
    <row r="29" spans="1:25" ht="15.75" customHeight="1">
      <c r="A29" s="24"/>
      <c r="B29" s="24"/>
      <c r="C29" s="24"/>
      <c r="D29" s="24"/>
      <c r="E29" s="24"/>
      <c r="F29" s="24"/>
      <c r="G29" s="24"/>
      <c r="H29" s="24"/>
      <c r="I29" s="24"/>
      <c r="J29" s="24"/>
      <c r="K29" s="24"/>
      <c r="L29" s="24"/>
      <c r="M29" s="24"/>
      <c r="N29" s="24"/>
      <c r="O29" s="24"/>
      <c r="P29" s="24"/>
      <c r="Q29" s="24"/>
      <c r="R29" s="24"/>
      <c r="S29" s="24"/>
      <c r="T29" s="24"/>
      <c r="U29" s="24"/>
      <c r="V29" s="24"/>
      <c r="W29" s="24"/>
      <c r="X29" s="24"/>
      <c r="Y29" s="24"/>
    </row>
    <row r="30" spans="1:25" ht="15.75" customHeight="1">
      <c r="A30" s="24"/>
      <c r="B30" s="24"/>
      <c r="C30" s="24"/>
      <c r="D30" s="24"/>
      <c r="E30" s="24"/>
      <c r="F30" s="24"/>
      <c r="G30" s="24"/>
      <c r="H30" s="24"/>
      <c r="I30" s="24"/>
      <c r="J30" s="24"/>
      <c r="K30" s="24"/>
      <c r="L30" s="24"/>
      <c r="M30" s="24"/>
      <c r="N30" s="24"/>
      <c r="O30" s="24"/>
      <c r="P30" s="24"/>
      <c r="Q30" s="24"/>
      <c r="R30" s="24"/>
      <c r="S30" s="24"/>
      <c r="T30" s="24"/>
      <c r="U30" s="24"/>
      <c r="V30" s="24"/>
      <c r="W30" s="24"/>
      <c r="X30" s="24"/>
      <c r="Y30" s="24"/>
    </row>
    <row r="31" spans="1:25" ht="15.75" customHeight="1">
      <c r="A31" s="24"/>
      <c r="B31" s="24"/>
      <c r="C31" s="24"/>
      <c r="D31" s="24"/>
      <c r="E31" s="24"/>
      <c r="F31" s="24"/>
      <c r="G31" s="24"/>
      <c r="H31" s="24"/>
      <c r="I31" s="24"/>
      <c r="J31" s="24"/>
      <c r="K31" s="24"/>
      <c r="L31" s="24"/>
      <c r="M31" s="24"/>
      <c r="N31" s="24"/>
      <c r="O31" s="24"/>
      <c r="P31" s="24"/>
      <c r="Q31" s="24"/>
      <c r="R31" s="24"/>
      <c r="S31" s="24"/>
      <c r="T31" s="24"/>
      <c r="U31" s="24"/>
      <c r="V31" s="24"/>
      <c r="W31" s="24"/>
      <c r="X31" s="24"/>
      <c r="Y31" s="24"/>
    </row>
    <row r="32" spans="1:25" ht="15.75" customHeight="1">
      <c r="A32" s="24"/>
      <c r="B32" s="24"/>
      <c r="C32" s="24"/>
      <c r="D32" s="24"/>
      <c r="E32" s="24"/>
      <c r="F32" s="24"/>
      <c r="G32" s="24"/>
      <c r="H32" s="24"/>
      <c r="I32" s="24"/>
      <c r="J32" s="24"/>
      <c r="K32" s="24"/>
      <c r="L32" s="24"/>
      <c r="M32" s="24"/>
      <c r="N32" s="24"/>
      <c r="O32" s="24"/>
      <c r="P32" s="24"/>
      <c r="Q32" s="24"/>
      <c r="R32" s="24"/>
      <c r="S32" s="24"/>
      <c r="T32" s="24"/>
      <c r="U32" s="24"/>
      <c r="V32" s="24"/>
      <c r="W32" s="24"/>
      <c r="X32" s="24"/>
      <c r="Y32" s="24"/>
    </row>
    <row r="33" spans="1:25" ht="15.75" customHeight="1">
      <c r="A33" s="24"/>
      <c r="B33" s="24"/>
      <c r="C33" s="24"/>
      <c r="D33" s="24"/>
      <c r="E33" s="24"/>
      <c r="F33" s="24"/>
      <c r="G33" s="24"/>
      <c r="H33" s="24"/>
      <c r="I33" s="24"/>
      <c r="J33" s="24"/>
      <c r="K33" s="24"/>
      <c r="L33" s="24"/>
      <c r="M33" s="24"/>
      <c r="N33" s="24"/>
      <c r="O33" s="24"/>
      <c r="P33" s="24"/>
      <c r="Q33" s="24"/>
      <c r="R33" s="24"/>
      <c r="S33" s="24"/>
      <c r="T33" s="24"/>
      <c r="U33" s="24"/>
      <c r="V33" s="24"/>
      <c r="W33" s="24"/>
      <c r="X33" s="24"/>
      <c r="Y33" s="24"/>
    </row>
    <row r="34" spans="1:25" ht="15.75" customHeight="1">
      <c r="A34" s="24"/>
      <c r="B34" s="24"/>
      <c r="C34" s="24"/>
      <c r="D34" s="24"/>
      <c r="E34" s="24"/>
      <c r="F34" s="24"/>
      <c r="G34" s="24"/>
      <c r="H34" s="24"/>
      <c r="I34" s="24"/>
      <c r="J34" s="24"/>
      <c r="K34" s="24"/>
      <c r="L34" s="24"/>
      <c r="M34" s="24"/>
      <c r="N34" s="24"/>
      <c r="O34" s="24"/>
      <c r="P34" s="24"/>
      <c r="Q34" s="24"/>
      <c r="R34" s="24"/>
      <c r="S34" s="24"/>
      <c r="T34" s="24"/>
      <c r="U34" s="24"/>
      <c r="V34" s="24"/>
      <c r="W34" s="24"/>
      <c r="X34" s="24"/>
      <c r="Y34" s="24"/>
    </row>
    <row r="35" spans="1:25" ht="15.75" customHeight="1">
      <c r="A35" s="24"/>
      <c r="B35" s="24"/>
      <c r="C35" s="24"/>
      <c r="D35" s="24"/>
      <c r="E35" s="24"/>
      <c r="F35" s="24"/>
      <c r="G35" s="24"/>
      <c r="H35" s="24"/>
      <c r="I35" s="24"/>
      <c r="J35" s="24"/>
      <c r="K35" s="24"/>
      <c r="L35" s="24"/>
      <c r="M35" s="24"/>
      <c r="N35" s="24"/>
      <c r="O35" s="24"/>
      <c r="P35" s="24"/>
      <c r="Q35" s="24"/>
      <c r="R35" s="24"/>
      <c r="S35" s="24"/>
      <c r="T35" s="24"/>
      <c r="U35" s="24"/>
      <c r="V35" s="24"/>
      <c r="W35" s="24"/>
      <c r="X35" s="24"/>
      <c r="Y35" s="24"/>
    </row>
    <row r="36" spans="1:25" ht="15.75" customHeight="1">
      <c r="A36" s="24"/>
      <c r="B36" s="24"/>
      <c r="C36" s="24"/>
      <c r="D36" s="24"/>
      <c r="E36" s="24"/>
      <c r="F36" s="24"/>
      <c r="G36" s="24"/>
      <c r="H36" s="24"/>
      <c r="I36" s="24"/>
      <c r="J36" s="24"/>
      <c r="K36" s="24"/>
      <c r="L36" s="24"/>
      <c r="M36" s="24"/>
      <c r="N36" s="24"/>
      <c r="O36" s="24"/>
      <c r="P36" s="24"/>
      <c r="Q36" s="24"/>
      <c r="R36" s="24"/>
      <c r="S36" s="24"/>
      <c r="T36" s="24"/>
      <c r="U36" s="24"/>
      <c r="V36" s="24"/>
      <c r="W36" s="24"/>
      <c r="X36" s="24"/>
      <c r="Y36" s="24"/>
    </row>
    <row r="37" spans="1:25" ht="15.75" customHeight="1">
      <c r="A37" s="24"/>
      <c r="B37" s="24"/>
      <c r="C37" s="24"/>
      <c r="D37" s="24"/>
      <c r="E37" s="24"/>
      <c r="F37" s="24"/>
      <c r="G37" s="24"/>
      <c r="H37" s="24"/>
      <c r="I37" s="24"/>
      <c r="J37" s="24"/>
      <c r="K37" s="24"/>
      <c r="L37" s="24"/>
      <c r="M37" s="24"/>
      <c r="N37" s="24"/>
      <c r="O37" s="24"/>
      <c r="P37" s="24"/>
      <c r="Q37" s="24"/>
      <c r="R37" s="24"/>
      <c r="S37" s="24"/>
      <c r="T37" s="24"/>
      <c r="U37" s="24"/>
      <c r="V37" s="24"/>
      <c r="W37" s="24"/>
      <c r="X37" s="24"/>
      <c r="Y37" s="24"/>
    </row>
    <row r="38" spans="1:25" ht="15.75" customHeight="1">
      <c r="A38" s="24"/>
      <c r="B38" s="24"/>
      <c r="C38" s="24"/>
      <c r="D38" s="24"/>
      <c r="E38" s="24"/>
      <c r="F38" s="24"/>
      <c r="G38" s="24"/>
      <c r="H38" s="24"/>
      <c r="I38" s="24"/>
      <c r="J38" s="24"/>
      <c r="K38" s="24"/>
      <c r="L38" s="24"/>
      <c r="M38" s="24"/>
      <c r="N38" s="24"/>
      <c r="O38" s="24"/>
      <c r="P38" s="24"/>
      <c r="Q38" s="24"/>
      <c r="R38" s="24"/>
      <c r="S38" s="24"/>
      <c r="T38" s="24"/>
      <c r="U38" s="24"/>
      <c r="V38" s="24"/>
      <c r="W38" s="24"/>
      <c r="X38" s="24"/>
      <c r="Y38" s="24"/>
    </row>
    <row r="39" spans="1:25" ht="15.75" customHeight="1">
      <c r="A39" s="24"/>
      <c r="B39" s="24"/>
      <c r="C39" s="24"/>
      <c r="D39" s="24"/>
      <c r="E39" s="24"/>
      <c r="F39" s="24"/>
      <c r="G39" s="24"/>
      <c r="H39" s="24"/>
      <c r="I39" s="24"/>
      <c r="J39" s="24"/>
      <c r="K39" s="24"/>
      <c r="L39" s="24"/>
      <c r="M39" s="24"/>
      <c r="N39" s="24"/>
      <c r="O39" s="24"/>
      <c r="P39" s="24"/>
      <c r="Q39" s="24"/>
      <c r="R39" s="24"/>
      <c r="S39" s="24"/>
      <c r="T39" s="24"/>
      <c r="U39" s="24"/>
      <c r="V39" s="24"/>
      <c r="W39" s="24"/>
      <c r="X39" s="24"/>
      <c r="Y39" s="24"/>
    </row>
    <row r="40" spans="1:25" ht="15.75" customHeight="1">
      <c r="A40" s="24"/>
      <c r="B40" s="24"/>
      <c r="C40" s="24"/>
      <c r="D40" s="24"/>
      <c r="E40" s="24"/>
      <c r="F40" s="24"/>
      <c r="G40" s="24"/>
      <c r="H40" s="24"/>
      <c r="I40" s="24"/>
      <c r="J40" s="24"/>
      <c r="K40" s="24"/>
      <c r="L40" s="24"/>
      <c r="M40" s="24"/>
      <c r="N40" s="24"/>
      <c r="O40" s="24"/>
      <c r="P40" s="24"/>
      <c r="Q40" s="24"/>
      <c r="R40" s="24"/>
      <c r="S40" s="24"/>
      <c r="T40" s="24"/>
      <c r="U40" s="24"/>
      <c r="V40" s="24"/>
      <c r="W40" s="24"/>
      <c r="X40" s="24"/>
      <c r="Y40" s="24"/>
    </row>
    <row r="41" spans="1:25" ht="15.75" customHeight="1">
      <c r="A41" s="24"/>
      <c r="B41" s="24"/>
      <c r="C41" s="24"/>
      <c r="D41" s="24"/>
      <c r="E41" s="24"/>
      <c r="F41" s="24"/>
      <c r="G41" s="24"/>
      <c r="H41" s="24"/>
      <c r="I41" s="24"/>
      <c r="J41" s="24"/>
      <c r="K41" s="24"/>
      <c r="L41" s="24"/>
      <c r="M41" s="24"/>
      <c r="N41" s="24"/>
      <c r="O41" s="24"/>
      <c r="P41" s="24"/>
      <c r="Q41" s="24"/>
      <c r="R41" s="24"/>
      <c r="S41" s="24"/>
      <c r="T41" s="24"/>
      <c r="U41" s="24"/>
      <c r="V41" s="24"/>
      <c r="W41" s="24"/>
      <c r="X41" s="24"/>
      <c r="Y41" s="24"/>
    </row>
    <row r="42" spans="1:25" ht="15.75" customHeight="1">
      <c r="A42" s="24"/>
      <c r="B42" s="24"/>
      <c r="C42" s="24"/>
      <c r="D42" s="24"/>
      <c r="E42" s="24"/>
      <c r="F42" s="24"/>
      <c r="G42" s="24"/>
      <c r="H42" s="24"/>
      <c r="I42" s="24"/>
      <c r="J42" s="24"/>
      <c r="K42" s="24"/>
      <c r="L42" s="24"/>
      <c r="M42" s="24"/>
      <c r="N42" s="24"/>
      <c r="O42" s="24"/>
      <c r="P42" s="24"/>
      <c r="Q42" s="24"/>
      <c r="R42" s="24"/>
      <c r="S42" s="24"/>
      <c r="T42" s="24"/>
      <c r="U42" s="24"/>
      <c r="V42" s="24"/>
      <c r="W42" s="24"/>
      <c r="X42" s="24"/>
      <c r="Y42" s="24"/>
    </row>
    <row r="43" spans="1:25" ht="15.75" customHeight="1">
      <c r="A43" s="24"/>
      <c r="B43" s="24"/>
      <c r="C43" s="24"/>
      <c r="D43" s="24"/>
      <c r="E43" s="24"/>
      <c r="F43" s="24"/>
      <c r="G43" s="24"/>
      <c r="H43" s="24"/>
      <c r="I43" s="24"/>
      <c r="J43" s="24"/>
      <c r="K43" s="24"/>
      <c r="L43" s="24"/>
      <c r="M43" s="24"/>
      <c r="N43" s="24"/>
      <c r="O43" s="24"/>
      <c r="P43" s="24"/>
      <c r="Q43" s="24"/>
      <c r="R43" s="24"/>
      <c r="S43" s="24"/>
      <c r="T43" s="24"/>
      <c r="U43" s="24"/>
      <c r="V43" s="24"/>
      <c r="W43" s="24"/>
      <c r="X43" s="24"/>
      <c r="Y43" s="24"/>
    </row>
    <row r="44" spans="1:25" ht="15.75" customHeight="1">
      <c r="A44" s="24"/>
      <c r="B44" s="24"/>
      <c r="C44" s="24"/>
      <c r="D44" s="24"/>
      <c r="E44" s="24"/>
      <c r="F44" s="24"/>
      <c r="G44" s="24"/>
      <c r="H44" s="24"/>
      <c r="I44" s="24"/>
      <c r="J44" s="24"/>
      <c r="K44" s="24"/>
      <c r="L44" s="24"/>
      <c r="M44" s="24"/>
      <c r="N44" s="24"/>
      <c r="O44" s="24"/>
      <c r="P44" s="24"/>
      <c r="Q44" s="24"/>
      <c r="R44" s="24"/>
      <c r="S44" s="24"/>
      <c r="T44" s="24"/>
      <c r="U44" s="24"/>
      <c r="V44" s="24"/>
      <c r="W44" s="24"/>
      <c r="X44" s="24"/>
      <c r="Y44" s="24"/>
    </row>
    <row r="45" spans="1:25" ht="15.75" customHeight="1">
      <c r="A45" s="24"/>
      <c r="B45" s="24"/>
      <c r="C45" s="24"/>
      <c r="D45" s="24"/>
      <c r="E45" s="24"/>
      <c r="F45" s="24"/>
      <c r="G45" s="24"/>
      <c r="H45" s="24"/>
      <c r="I45" s="24"/>
      <c r="J45" s="24"/>
      <c r="K45" s="24"/>
      <c r="L45" s="24"/>
      <c r="M45" s="24"/>
      <c r="N45" s="24"/>
      <c r="O45" s="24"/>
      <c r="P45" s="24"/>
      <c r="Q45" s="24"/>
      <c r="R45" s="24"/>
      <c r="S45" s="24"/>
      <c r="T45" s="24"/>
      <c r="U45" s="24"/>
      <c r="V45" s="24"/>
      <c r="W45" s="24"/>
      <c r="X45" s="24"/>
      <c r="Y45" s="24"/>
    </row>
    <row r="46" spans="1:25" ht="15.75" customHeight="1">
      <c r="A46" s="24"/>
      <c r="B46" s="24"/>
      <c r="C46" s="24"/>
      <c r="D46" s="24"/>
      <c r="E46" s="24"/>
      <c r="F46" s="24"/>
      <c r="G46" s="24"/>
      <c r="H46" s="24"/>
      <c r="I46" s="24"/>
      <c r="J46" s="24"/>
      <c r="K46" s="24"/>
      <c r="L46" s="24"/>
      <c r="M46" s="24"/>
      <c r="N46" s="24"/>
      <c r="O46" s="24"/>
      <c r="P46" s="24"/>
      <c r="Q46" s="24"/>
      <c r="R46" s="24"/>
      <c r="S46" s="24"/>
      <c r="T46" s="24"/>
      <c r="U46" s="24"/>
      <c r="V46" s="24"/>
      <c r="W46" s="24"/>
      <c r="X46" s="24"/>
      <c r="Y46" s="24"/>
    </row>
    <row r="47" spans="1:25" ht="15.75" customHeight="1">
      <c r="A47" s="24"/>
      <c r="B47" s="24"/>
      <c r="C47" s="24"/>
      <c r="D47" s="24"/>
      <c r="E47" s="24"/>
      <c r="F47" s="24"/>
      <c r="G47" s="24"/>
      <c r="H47" s="24"/>
      <c r="I47" s="24"/>
      <c r="J47" s="24"/>
      <c r="K47" s="24"/>
      <c r="L47" s="24"/>
      <c r="M47" s="24"/>
      <c r="N47" s="24"/>
      <c r="O47" s="24"/>
      <c r="P47" s="24"/>
      <c r="Q47" s="24"/>
      <c r="R47" s="24"/>
      <c r="S47" s="24"/>
      <c r="T47" s="24"/>
      <c r="U47" s="24"/>
      <c r="V47" s="24"/>
      <c r="W47" s="24"/>
      <c r="X47" s="24"/>
      <c r="Y47" s="24"/>
    </row>
    <row r="48" spans="1:25" ht="15.75" customHeight="1">
      <c r="A48" s="24"/>
      <c r="B48" s="24"/>
      <c r="C48" s="24"/>
      <c r="D48" s="24"/>
      <c r="E48" s="24"/>
      <c r="F48" s="24"/>
      <c r="G48" s="24"/>
      <c r="H48" s="24"/>
      <c r="I48" s="24"/>
      <c r="J48" s="24"/>
      <c r="K48" s="24"/>
      <c r="L48" s="24"/>
      <c r="M48" s="24"/>
      <c r="N48" s="24"/>
      <c r="O48" s="24"/>
      <c r="P48" s="24"/>
      <c r="Q48" s="24"/>
      <c r="R48" s="24"/>
      <c r="S48" s="24"/>
      <c r="T48" s="24"/>
      <c r="U48" s="24"/>
      <c r="V48" s="24"/>
      <c r="W48" s="24"/>
      <c r="X48" s="24"/>
      <c r="Y48" s="24"/>
    </row>
    <row r="49" spans="1:25" ht="15.75" customHeight="1">
      <c r="A49" s="24"/>
      <c r="B49" s="24"/>
      <c r="C49" s="24"/>
      <c r="D49" s="24"/>
      <c r="E49" s="24"/>
      <c r="F49" s="24"/>
      <c r="G49" s="24"/>
      <c r="H49" s="24"/>
      <c r="I49" s="24"/>
      <c r="J49" s="24"/>
      <c r="K49" s="24"/>
      <c r="L49" s="24"/>
      <c r="M49" s="24"/>
      <c r="N49" s="24"/>
      <c r="O49" s="24"/>
      <c r="P49" s="24"/>
      <c r="Q49" s="24"/>
      <c r="R49" s="24"/>
      <c r="S49" s="24"/>
      <c r="T49" s="24"/>
      <c r="U49" s="24"/>
      <c r="V49" s="24"/>
      <c r="W49" s="24"/>
      <c r="X49" s="24"/>
      <c r="Y49" s="24"/>
    </row>
    <row r="50" spans="1:25" ht="15.75" customHeight="1">
      <c r="A50" s="24"/>
      <c r="B50" s="24"/>
      <c r="C50" s="24"/>
      <c r="D50" s="24"/>
      <c r="E50" s="24"/>
      <c r="F50" s="24"/>
      <c r="G50" s="24"/>
      <c r="H50" s="24"/>
      <c r="I50" s="24"/>
      <c r="J50" s="24"/>
      <c r="K50" s="24"/>
      <c r="L50" s="24"/>
      <c r="M50" s="24"/>
      <c r="N50" s="24"/>
      <c r="O50" s="24"/>
      <c r="P50" s="24"/>
      <c r="Q50" s="24"/>
      <c r="R50" s="24"/>
      <c r="S50" s="24"/>
      <c r="T50" s="24"/>
      <c r="U50" s="24"/>
      <c r="V50" s="24"/>
      <c r="W50" s="24"/>
      <c r="X50" s="24"/>
      <c r="Y50" s="24"/>
    </row>
    <row r="51" spans="1:25" ht="15.75" customHeight="1">
      <c r="A51" s="24"/>
      <c r="B51" s="24"/>
      <c r="C51" s="24"/>
      <c r="D51" s="24"/>
      <c r="E51" s="24"/>
      <c r="F51" s="24"/>
      <c r="G51" s="24"/>
      <c r="H51" s="24"/>
      <c r="I51" s="24"/>
      <c r="J51" s="24"/>
      <c r="K51" s="24"/>
      <c r="L51" s="24"/>
      <c r="M51" s="24"/>
      <c r="N51" s="24"/>
      <c r="O51" s="24"/>
      <c r="P51" s="24"/>
      <c r="Q51" s="24"/>
      <c r="R51" s="24"/>
      <c r="S51" s="24"/>
      <c r="T51" s="24"/>
      <c r="U51" s="24"/>
      <c r="V51" s="24"/>
      <c r="W51" s="24"/>
      <c r="X51" s="24"/>
      <c r="Y51" s="24"/>
    </row>
    <row r="52" spans="1:25" ht="15.75" customHeight="1">
      <c r="A52" s="24"/>
      <c r="B52" s="24"/>
      <c r="C52" s="24"/>
      <c r="D52" s="24"/>
      <c r="E52" s="24"/>
      <c r="F52" s="24"/>
      <c r="G52" s="24"/>
      <c r="H52" s="24"/>
      <c r="I52" s="24"/>
      <c r="J52" s="24"/>
      <c r="K52" s="24"/>
      <c r="L52" s="24"/>
      <c r="M52" s="24"/>
      <c r="N52" s="24"/>
      <c r="O52" s="24"/>
      <c r="P52" s="24"/>
      <c r="Q52" s="24"/>
      <c r="R52" s="24"/>
      <c r="S52" s="24"/>
      <c r="T52" s="24"/>
      <c r="U52" s="24"/>
      <c r="V52" s="24"/>
      <c r="W52" s="24"/>
      <c r="X52" s="24"/>
      <c r="Y52" s="24"/>
    </row>
    <row r="53" spans="1:25" ht="15.75" customHeight="1">
      <c r="A53" s="24"/>
      <c r="B53" s="24"/>
      <c r="C53" s="24"/>
      <c r="D53" s="24"/>
      <c r="E53" s="24"/>
      <c r="F53" s="24"/>
      <c r="G53" s="24"/>
      <c r="H53" s="24"/>
      <c r="I53" s="24"/>
      <c r="J53" s="24"/>
      <c r="K53" s="24"/>
      <c r="L53" s="24"/>
      <c r="M53" s="24"/>
      <c r="N53" s="24"/>
      <c r="O53" s="24"/>
      <c r="P53" s="24"/>
      <c r="Q53" s="24"/>
      <c r="R53" s="24"/>
      <c r="S53" s="24"/>
      <c r="T53" s="24"/>
      <c r="U53" s="24"/>
      <c r="V53" s="24"/>
      <c r="W53" s="24"/>
      <c r="X53" s="24"/>
      <c r="Y53" s="24"/>
    </row>
    <row r="54" spans="1:25" ht="15.75" customHeight="1">
      <c r="A54" s="24"/>
      <c r="B54" s="24"/>
      <c r="C54" s="24"/>
      <c r="D54" s="24"/>
      <c r="E54" s="24"/>
      <c r="F54" s="24"/>
      <c r="G54" s="24"/>
      <c r="H54" s="24"/>
      <c r="I54" s="24"/>
      <c r="J54" s="24"/>
      <c r="K54" s="24"/>
      <c r="L54" s="24"/>
      <c r="M54" s="24"/>
      <c r="N54" s="24"/>
      <c r="O54" s="24"/>
      <c r="P54" s="24"/>
      <c r="Q54" s="24"/>
      <c r="R54" s="24"/>
      <c r="S54" s="24"/>
      <c r="T54" s="24"/>
      <c r="U54" s="24"/>
      <c r="V54" s="24"/>
      <c r="W54" s="24"/>
      <c r="X54" s="24"/>
      <c r="Y54" s="24"/>
    </row>
    <row r="55" spans="1:25" ht="15.75" customHeight="1">
      <c r="A55" s="24"/>
      <c r="B55" s="24"/>
      <c r="C55" s="24"/>
      <c r="D55" s="24"/>
      <c r="E55" s="24"/>
      <c r="F55" s="24"/>
      <c r="G55" s="24"/>
      <c r="H55" s="24"/>
      <c r="I55" s="24"/>
      <c r="J55" s="24"/>
      <c r="K55" s="24"/>
      <c r="L55" s="24"/>
      <c r="M55" s="24"/>
      <c r="N55" s="24"/>
      <c r="O55" s="24"/>
      <c r="P55" s="24"/>
      <c r="Q55" s="24"/>
      <c r="R55" s="24"/>
      <c r="S55" s="24"/>
      <c r="T55" s="24"/>
      <c r="U55" s="24"/>
      <c r="V55" s="24"/>
      <c r="W55" s="24"/>
      <c r="X55" s="24"/>
      <c r="Y55" s="24"/>
    </row>
    <row r="56" spans="1:25" ht="15.75" customHeight="1">
      <c r="A56" s="24"/>
      <c r="B56" s="24"/>
      <c r="C56" s="24"/>
      <c r="D56" s="24"/>
      <c r="E56" s="24"/>
      <c r="F56" s="24"/>
      <c r="G56" s="24"/>
      <c r="H56" s="24"/>
      <c r="I56" s="24"/>
      <c r="J56" s="24"/>
      <c r="K56" s="24"/>
      <c r="L56" s="24"/>
      <c r="M56" s="24"/>
      <c r="N56" s="24"/>
      <c r="O56" s="24"/>
      <c r="P56" s="24"/>
      <c r="Q56" s="24"/>
      <c r="R56" s="24"/>
      <c r="S56" s="24"/>
      <c r="T56" s="24"/>
      <c r="U56" s="24"/>
      <c r="V56" s="24"/>
      <c r="W56" s="24"/>
      <c r="X56" s="24"/>
      <c r="Y56" s="24"/>
    </row>
    <row r="57" spans="1:25" ht="15.75" customHeight="1">
      <c r="A57" s="24"/>
      <c r="B57" s="24"/>
      <c r="C57" s="24"/>
      <c r="D57" s="24"/>
      <c r="E57" s="24"/>
      <c r="F57" s="24"/>
      <c r="G57" s="24"/>
      <c r="H57" s="24"/>
      <c r="I57" s="24"/>
      <c r="J57" s="24"/>
      <c r="K57" s="24"/>
      <c r="L57" s="24"/>
      <c r="M57" s="24"/>
      <c r="N57" s="24"/>
      <c r="O57" s="24"/>
      <c r="P57" s="24"/>
      <c r="Q57" s="24"/>
      <c r="R57" s="24"/>
      <c r="S57" s="24"/>
      <c r="T57" s="24"/>
      <c r="U57" s="24"/>
      <c r="V57" s="24"/>
      <c r="W57" s="24"/>
      <c r="X57" s="24"/>
      <c r="Y57" s="24"/>
    </row>
    <row r="58" spans="1:25" ht="15.75" customHeight="1">
      <c r="A58" s="24"/>
      <c r="B58" s="24"/>
      <c r="C58" s="24"/>
      <c r="D58" s="24"/>
      <c r="E58" s="24"/>
      <c r="F58" s="24"/>
      <c r="G58" s="24"/>
      <c r="H58" s="24"/>
      <c r="I58" s="24"/>
      <c r="J58" s="24"/>
      <c r="K58" s="24"/>
      <c r="L58" s="24"/>
      <c r="M58" s="24"/>
      <c r="N58" s="24"/>
      <c r="O58" s="24"/>
      <c r="P58" s="24"/>
      <c r="Q58" s="24"/>
      <c r="R58" s="24"/>
      <c r="S58" s="24"/>
      <c r="T58" s="24"/>
      <c r="U58" s="24"/>
      <c r="V58" s="24"/>
      <c r="W58" s="24"/>
      <c r="X58" s="24"/>
      <c r="Y58" s="24"/>
    </row>
    <row r="59" spans="1:25" ht="15.75" customHeight="1">
      <c r="A59" s="24"/>
      <c r="B59" s="24"/>
      <c r="C59" s="24"/>
      <c r="D59" s="24"/>
      <c r="E59" s="24"/>
      <c r="F59" s="24"/>
      <c r="G59" s="24"/>
      <c r="H59" s="24"/>
      <c r="I59" s="24"/>
      <c r="J59" s="24"/>
      <c r="K59" s="24"/>
      <c r="L59" s="24"/>
      <c r="M59" s="24"/>
      <c r="N59" s="24"/>
      <c r="O59" s="24"/>
      <c r="P59" s="24"/>
      <c r="Q59" s="24"/>
      <c r="R59" s="24"/>
      <c r="S59" s="24"/>
      <c r="T59" s="24"/>
      <c r="U59" s="24"/>
      <c r="V59" s="24"/>
      <c r="W59" s="24"/>
      <c r="X59" s="24"/>
      <c r="Y59" s="24"/>
    </row>
    <row r="60" spans="1:25" ht="15.75" customHeight="1">
      <c r="A60" s="24"/>
      <c r="B60" s="24"/>
      <c r="C60" s="24"/>
      <c r="D60" s="24"/>
      <c r="E60" s="24"/>
      <c r="F60" s="24"/>
      <c r="G60" s="24"/>
      <c r="H60" s="24"/>
      <c r="I60" s="24"/>
      <c r="J60" s="24"/>
      <c r="K60" s="24"/>
      <c r="L60" s="24"/>
      <c r="M60" s="24"/>
      <c r="N60" s="24"/>
      <c r="O60" s="24"/>
      <c r="P60" s="24"/>
      <c r="Q60" s="24"/>
      <c r="R60" s="24"/>
      <c r="S60" s="24"/>
      <c r="T60" s="24"/>
      <c r="U60" s="24"/>
      <c r="V60" s="24"/>
      <c r="W60" s="24"/>
      <c r="X60" s="24"/>
      <c r="Y60" s="24"/>
    </row>
    <row r="61" spans="1:25" ht="15.75" customHeight="1">
      <c r="A61" s="24"/>
      <c r="B61" s="24"/>
      <c r="C61" s="24"/>
      <c r="D61" s="24"/>
      <c r="E61" s="24"/>
      <c r="F61" s="24"/>
      <c r="G61" s="24"/>
      <c r="H61" s="24"/>
      <c r="I61" s="24"/>
      <c r="J61" s="24"/>
      <c r="K61" s="24"/>
      <c r="L61" s="24"/>
      <c r="M61" s="24"/>
      <c r="N61" s="24"/>
      <c r="O61" s="24"/>
      <c r="P61" s="24"/>
      <c r="Q61" s="24"/>
      <c r="R61" s="24"/>
      <c r="S61" s="24"/>
      <c r="T61" s="24"/>
      <c r="U61" s="24"/>
      <c r="V61" s="24"/>
      <c r="W61" s="24"/>
      <c r="X61" s="24"/>
      <c r="Y61" s="24"/>
    </row>
    <row r="62" spans="1:25" ht="15.75" customHeight="1">
      <c r="A62" s="24"/>
      <c r="B62" s="24"/>
      <c r="C62" s="24"/>
      <c r="D62" s="24"/>
      <c r="E62" s="24"/>
      <c r="F62" s="24"/>
      <c r="G62" s="24"/>
      <c r="H62" s="24"/>
      <c r="I62" s="24"/>
      <c r="J62" s="24"/>
      <c r="K62" s="24"/>
      <c r="L62" s="24"/>
      <c r="M62" s="24"/>
      <c r="N62" s="24"/>
      <c r="O62" s="24"/>
      <c r="P62" s="24"/>
      <c r="Q62" s="24"/>
      <c r="R62" s="24"/>
      <c r="S62" s="24"/>
      <c r="T62" s="24"/>
      <c r="U62" s="24"/>
      <c r="V62" s="24"/>
      <c r="W62" s="24"/>
      <c r="X62" s="24"/>
      <c r="Y62" s="24"/>
    </row>
    <row r="63" spans="1:25" ht="15.75" customHeight="1">
      <c r="A63" s="24"/>
      <c r="B63" s="24"/>
      <c r="C63" s="24"/>
      <c r="D63" s="24"/>
      <c r="E63" s="24"/>
      <c r="F63" s="24"/>
      <c r="G63" s="24"/>
      <c r="H63" s="24"/>
      <c r="I63" s="24"/>
      <c r="J63" s="24"/>
      <c r="K63" s="24"/>
      <c r="L63" s="24"/>
      <c r="M63" s="24"/>
      <c r="N63" s="24"/>
      <c r="O63" s="24"/>
      <c r="P63" s="24"/>
      <c r="Q63" s="24"/>
      <c r="R63" s="24"/>
      <c r="S63" s="24"/>
      <c r="T63" s="24"/>
      <c r="U63" s="24"/>
      <c r="V63" s="24"/>
      <c r="W63" s="24"/>
      <c r="X63" s="24"/>
      <c r="Y63" s="24"/>
    </row>
    <row r="64" spans="1:25" ht="15.75" customHeight="1">
      <c r="A64" s="24"/>
      <c r="B64" s="24"/>
      <c r="C64" s="24"/>
      <c r="D64" s="24"/>
      <c r="E64" s="24"/>
      <c r="F64" s="24"/>
      <c r="G64" s="24"/>
      <c r="H64" s="24"/>
      <c r="I64" s="24"/>
      <c r="J64" s="24"/>
      <c r="K64" s="24"/>
      <c r="L64" s="24"/>
      <c r="M64" s="24"/>
      <c r="N64" s="24"/>
      <c r="O64" s="24"/>
      <c r="P64" s="24"/>
      <c r="Q64" s="24"/>
      <c r="R64" s="24"/>
      <c r="S64" s="24"/>
      <c r="T64" s="24"/>
      <c r="U64" s="24"/>
      <c r="V64" s="24"/>
      <c r="W64" s="24"/>
      <c r="X64" s="24"/>
      <c r="Y64" s="24"/>
    </row>
    <row r="65" spans="1:25" ht="15.75" customHeight="1">
      <c r="A65" s="24"/>
      <c r="B65" s="24"/>
      <c r="C65" s="24"/>
      <c r="D65" s="24"/>
      <c r="E65" s="24"/>
      <c r="F65" s="24"/>
      <c r="G65" s="24"/>
      <c r="H65" s="24"/>
      <c r="I65" s="24"/>
      <c r="J65" s="24"/>
      <c r="K65" s="24"/>
      <c r="L65" s="24"/>
      <c r="M65" s="24"/>
      <c r="N65" s="24"/>
      <c r="O65" s="24"/>
      <c r="P65" s="24"/>
      <c r="Q65" s="24"/>
      <c r="R65" s="24"/>
      <c r="S65" s="24"/>
      <c r="T65" s="24"/>
      <c r="U65" s="24"/>
      <c r="V65" s="24"/>
      <c r="W65" s="24"/>
      <c r="X65" s="24"/>
      <c r="Y65" s="24"/>
    </row>
    <row r="66" spans="1:25" ht="15.75" customHeight="1">
      <c r="A66" s="24"/>
      <c r="B66" s="24"/>
      <c r="C66" s="24"/>
      <c r="D66" s="24"/>
      <c r="E66" s="24"/>
      <c r="F66" s="24"/>
      <c r="G66" s="24"/>
      <c r="H66" s="24"/>
      <c r="I66" s="24"/>
      <c r="J66" s="24"/>
      <c r="K66" s="24"/>
      <c r="L66" s="24"/>
      <c r="M66" s="24"/>
      <c r="N66" s="24"/>
      <c r="O66" s="24"/>
      <c r="P66" s="24"/>
      <c r="Q66" s="24"/>
      <c r="R66" s="24"/>
      <c r="S66" s="24"/>
      <c r="T66" s="24"/>
      <c r="U66" s="24"/>
      <c r="V66" s="24"/>
      <c r="W66" s="24"/>
      <c r="X66" s="24"/>
      <c r="Y66" s="24"/>
    </row>
    <row r="67" spans="1:25" ht="15.75" customHeight="1">
      <c r="A67" s="24"/>
      <c r="B67" s="24"/>
      <c r="C67" s="24"/>
      <c r="D67" s="24"/>
      <c r="E67" s="24"/>
      <c r="F67" s="24"/>
      <c r="G67" s="24"/>
      <c r="H67" s="24"/>
      <c r="I67" s="24"/>
      <c r="J67" s="24"/>
      <c r="K67" s="24"/>
      <c r="L67" s="24"/>
      <c r="M67" s="24"/>
      <c r="N67" s="24"/>
      <c r="O67" s="24"/>
      <c r="P67" s="24"/>
      <c r="Q67" s="24"/>
      <c r="R67" s="24"/>
      <c r="S67" s="24"/>
      <c r="T67" s="24"/>
      <c r="U67" s="24"/>
      <c r="V67" s="24"/>
      <c r="W67" s="24"/>
      <c r="X67" s="24"/>
      <c r="Y67" s="24"/>
    </row>
    <row r="68" spans="1:25" ht="15.75" customHeight="1">
      <c r="A68" s="24"/>
      <c r="B68" s="24"/>
      <c r="C68" s="24"/>
      <c r="D68" s="24"/>
      <c r="E68" s="24"/>
      <c r="F68" s="24"/>
      <c r="G68" s="24"/>
      <c r="H68" s="24"/>
      <c r="I68" s="24"/>
      <c r="J68" s="24"/>
      <c r="K68" s="24"/>
      <c r="L68" s="24"/>
      <c r="M68" s="24"/>
      <c r="N68" s="24"/>
      <c r="O68" s="24"/>
      <c r="P68" s="24"/>
      <c r="Q68" s="24"/>
      <c r="R68" s="24"/>
      <c r="S68" s="24"/>
      <c r="T68" s="24"/>
      <c r="U68" s="24"/>
      <c r="V68" s="24"/>
      <c r="W68" s="24"/>
      <c r="X68" s="24"/>
      <c r="Y68" s="24"/>
    </row>
    <row r="69" spans="1:25" ht="15.75" customHeight="1">
      <c r="A69" s="24"/>
      <c r="B69" s="24"/>
      <c r="C69" s="24"/>
      <c r="D69" s="24"/>
      <c r="E69" s="24"/>
      <c r="F69" s="24"/>
      <c r="G69" s="24"/>
      <c r="H69" s="24"/>
      <c r="I69" s="24"/>
      <c r="J69" s="24"/>
      <c r="K69" s="24"/>
      <c r="L69" s="24"/>
      <c r="M69" s="24"/>
      <c r="N69" s="24"/>
      <c r="O69" s="24"/>
      <c r="P69" s="24"/>
      <c r="Q69" s="24"/>
      <c r="R69" s="24"/>
      <c r="S69" s="24"/>
      <c r="T69" s="24"/>
      <c r="U69" s="24"/>
      <c r="V69" s="24"/>
      <c r="W69" s="24"/>
      <c r="X69" s="24"/>
      <c r="Y69" s="24"/>
    </row>
    <row r="70" spans="1:25" ht="15.75" customHeight="1">
      <c r="A70" s="24"/>
      <c r="B70" s="24"/>
      <c r="C70" s="24"/>
      <c r="D70" s="24"/>
      <c r="E70" s="24"/>
      <c r="F70" s="24"/>
      <c r="G70" s="24"/>
      <c r="H70" s="24"/>
      <c r="I70" s="24"/>
      <c r="J70" s="24"/>
      <c r="K70" s="24"/>
      <c r="L70" s="24"/>
      <c r="M70" s="24"/>
      <c r="N70" s="24"/>
      <c r="O70" s="24"/>
      <c r="P70" s="24"/>
      <c r="Q70" s="24"/>
      <c r="R70" s="24"/>
      <c r="S70" s="24"/>
      <c r="T70" s="24"/>
      <c r="U70" s="24"/>
      <c r="V70" s="24"/>
      <c r="W70" s="24"/>
      <c r="X70" s="24"/>
      <c r="Y70" s="24"/>
    </row>
    <row r="71" spans="1:25" ht="15.75" customHeight="1">
      <c r="A71" s="24"/>
      <c r="B71" s="24"/>
      <c r="C71" s="24"/>
      <c r="D71" s="24"/>
      <c r="E71" s="24"/>
      <c r="F71" s="24"/>
      <c r="G71" s="24"/>
      <c r="H71" s="24"/>
      <c r="I71" s="24"/>
      <c r="J71" s="24"/>
      <c r="K71" s="24"/>
      <c r="L71" s="24"/>
      <c r="M71" s="24"/>
      <c r="N71" s="24"/>
      <c r="O71" s="24"/>
      <c r="P71" s="24"/>
      <c r="Q71" s="24"/>
      <c r="R71" s="24"/>
      <c r="S71" s="24"/>
      <c r="T71" s="24"/>
      <c r="U71" s="24"/>
      <c r="V71" s="24"/>
      <c r="W71" s="24"/>
      <c r="X71" s="24"/>
      <c r="Y71" s="24"/>
    </row>
    <row r="72" spans="1:25" ht="15.75" customHeight="1">
      <c r="A72" s="24"/>
      <c r="B72" s="24"/>
      <c r="C72" s="24"/>
      <c r="D72" s="24"/>
      <c r="E72" s="24"/>
      <c r="F72" s="24"/>
      <c r="G72" s="24"/>
      <c r="H72" s="24"/>
      <c r="I72" s="24"/>
      <c r="J72" s="24"/>
      <c r="K72" s="24"/>
      <c r="L72" s="24"/>
      <c r="M72" s="24"/>
      <c r="N72" s="24"/>
      <c r="O72" s="24"/>
      <c r="P72" s="24"/>
      <c r="Q72" s="24"/>
      <c r="R72" s="24"/>
      <c r="S72" s="24"/>
      <c r="T72" s="24"/>
      <c r="U72" s="24"/>
      <c r="V72" s="24"/>
      <c r="W72" s="24"/>
      <c r="X72" s="24"/>
      <c r="Y72" s="24"/>
    </row>
    <row r="73" spans="1:25" ht="15.75" customHeight="1">
      <c r="A73" s="24"/>
      <c r="B73" s="24"/>
      <c r="C73" s="24"/>
      <c r="D73" s="24"/>
      <c r="E73" s="24"/>
      <c r="F73" s="24"/>
      <c r="G73" s="24"/>
      <c r="H73" s="24"/>
      <c r="I73" s="24"/>
      <c r="J73" s="24"/>
      <c r="K73" s="24"/>
      <c r="L73" s="24"/>
      <c r="M73" s="24"/>
      <c r="N73" s="24"/>
      <c r="O73" s="24"/>
      <c r="P73" s="24"/>
      <c r="Q73" s="24"/>
      <c r="R73" s="24"/>
      <c r="S73" s="24"/>
      <c r="T73" s="24"/>
      <c r="U73" s="24"/>
      <c r="V73" s="24"/>
      <c r="W73" s="24"/>
      <c r="X73" s="24"/>
      <c r="Y73" s="24"/>
    </row>
    <row r="74" spans="1:25" ht="15.75" customHeight="1">
      <c r="A74" s="24"/>
      <c r="B74" s="24"/>
      <c r="C74" s="24"/>
      <c r="D74" s="24"/>
      <c r="E74" s="24"/>
      <c r="F74" s="24"/>
      <c r="G74" s="24"/>
      <c r="H74" s="24"/>
      <c r="I74" s="24"/>
      <c r="J74" s="24"/>
      <c r="K74" s="24"/>
      <c r="L74" s="24"/>
      <c r="M74" s="24"/>
      <c r="N74" s="24"/>
      <c r="O74" s="24"/>
      <c r="P74" s="24"/>
      <c r="Q74" s="24"/>
      <c r="R74" s="24"/>
      <c r="S74" s="24"/>
      <c r="T74" s="24"/>
      <c r="U74" s="24"/>
      <c r="V74" s="24"/>
      <c r="W74" s="24"/>
      <c r="X74" s="24"/>
      <c r="Y74" s="24"/>
    </row>
    <row r="75" spans="1:25" ht="15.75" customHeight="1">
      <c r="A75" s="24"/>
      <c r="B75" s="24"/>
      <c r="C75" s="24"/>
      <c r="D75" s="24"/>
      <c r="E75" s="24"/>
      <c r="F75" s="24"/>
      <c r="G75" s="24"/>
      <c r="H75" s="24"/>
      <c r="I75" s="24"/>
      <c r="J75" s="24"/>
      <c r="K75" s="24"/>
      <c r="L75" s="24"/>
      <c r="M75" s="24"/>
      <c r="N75" s="24"/>
      <c r="O75" s="24"/>
      <c r="P75" s="24"/>
      <c r="Q75" s="24"/>
      <c r="R75" s="24"/>
      <c r="S75" s="24"/>
      <c r="T75" s="24"/>
      <c r="U75" s="24"/>
      <c r="V75" s="24"/>
      <c r="W75" s="24"/>
      <c r="X75" s="24"/>
      <c r="Y75" s="24"/>
    </row>
    <row r="76" spans="1:25" ht="15.75" customHeight="1">
      <c r="A76" s="24"/>
      <c r="B76" s="24"/>
      <c r="C76" s="24"/>
      <c r="D76" s="24"/>
      <c r="E76" s="24"/>
      <c r="F76" s="24"/>
      <c r="G76" s="24"/>
      <c r="H76" s="24"/>
      <c r="I76" s="24"/>
      <c r="J76" s="24"/>
      <c r="K76" s="24"/>
      <c r="L76" s="24"/>
      <c r="M76" s="24"/>
      <c r="N76" s="24"/>
      <c r="O76" s="24"/>
      <c r="P76" s="24"/>
      <c r="Q76" s="24"/>
      <c r="R76" s="24"/>
      <c r="S76" s="24"/>
      <c r="T76" s="24"/>
      <c r="U76" s="24"/>
      <c r="V76" s="24"/>
      <c r="W76" s="24"/>
      <c r="X76" s="24"/>
      <c r="Y76" s="24"/>
    </row>
    <row r="77" spans="1:25" ht="15.75" customHeight="1">
      <c r="A77" s="24"/>
      <c r="B77" s="24"/>
      <c r="C77" s="24"/>
      <c r="D77" s="24"/>
      <c r="E77" s="24"/>
      <c r="F77" s="24"/>
      <c r="G77" s="24"/>
      <c r="H77" s="24"/>
      <c r="I77" s="24"/>
      <c r="J77" s="24"/>
      <c r="K77" s="24"/>
      <c r="L77" s="24"/>
      <c r="M77" s="24"/>
      <c r="N77" s="24"/>
      <c r="O77" s="24"/>
      <c r="P77" s="24"/>
      <c r="Q77" s="24"/>
      <c r="R77" s="24"/>
      <c r="S77" s="24"/>
      <c r="T77" s="24"/>
      <c r="U77" s="24"/>
      <c r="V77" s="24"/>
      <c r="W77" s="24"/>
      <c r="X77" s="24"/>
      <c r="Y77" s="24"/>
    </row>
    <row r="78" spans="1:25" ht="15.75" customHeight="1">
      <c r="A78" s="24"/>
      <c r="B78" s="24"/>
      <c r="C78" s="24"/>
      <c r="D78" s="24"/>
      <c r="E78" s="24"/>
      <c r="F78" s="24"/>
      <c r="G78" s="24"/>
      <c r="H78" s="24"/>
      <c r="I78" s="24"/>
      <c r="J78" s="24"/>
      <c r="K78" s="24"/>
      <c r="L78" s="24"/>
      <c r="M78" s="24"/>
      <c r="N78" s="24"/>
      <c r="O78" s="24"/>
      <c r="P78" s="24"/>
      <c r="Q78" s="24"/>
      <c r="R78" s="24"/>
      <c r="S78" s="24"/>
      <c r="T78" s="24"/>
      <c r="U78" s="24"/>
      <c r="V78" s="24"/>
      <c r="W78" s="24"/>
      <c r="X78" s="24"/>
      <c r="Y78" s="24"/>
    </row>
    <row r="79" spans="1:25" ht="15.75" customHeight="1">
      <c r="A79" s="24"/>
      <c r="B79" s="24"/>
      <c r="C79" s="24"/>
      <c r="D79" s="24"/>
      <c r="E79" s="24"/>
      <c r="F79" s="24"/>
      <c r="G79" s="24"/>
      <c r="H79" s="24"/>
      <c r="I79" s="24"/>
      <c r="J79" s="24"/>
      <c r="K79" s="24"/>
      <c r="L79" s="24"/>
      <c r="M79" s="24"/>
      <c r="N79" s="24"/>
      <c r="O79" s="24"/>
      <c r="P79" s="24"/>
      <c r="Q79" s="24"/>
      <c r="R79" s="24"/>
      <c r="S79" s="24"/>
      <c r="T79" s="24"/>
      <c r="U79" s="24"/>
      <c r="V79" s="24"/>
      <c r="W79" s="24"/>
      <c r="X79" s="24"/>
      <c r="Y79" s="24"/>
    </row>
    <row r="80" spans="1:25" ht="15.75" customHeight="1">
      <c r="A80" s="24"/>
      <c r="B80" s="24"/>
      <c r="C80" s="24"/>
      <c r="D80" s="24"/>
      <c r="E80" s="24"/>
      <c r="F80" s="24"/>
      <c r="G80" s="24"/>
      <c r="H80" s="24"/>
      <c r="I80" s="24"/>
      <c r="J80" s="24"/>
      <c r="K80" s="24"/>
      <c r="L80" s="24"/>
      <c r="M80" s="24"/>
      <c r="N80" s="24"/>
      <c r="O80" s="24"/>
      <c r="P80" s="24"/>
      <c r="Q80" s="24"/>
      <c r="R80" s="24"/>
      <c r="S80" s="24"/>
      <c r="T80" s="24"/>
      <c r="U80" s="24"/>
      <c r="V80" s="24"/>
      <c r="W80" s="24"/>
      <c r="X80" s="24"/>
      <c r="Y80" s="24"/>
    </row>
    <row r="81" spans="1:25" ht="15.75" customHeight="1">
      <c r="A81" s="24"/>
      <c r="B81" s="24"/>
      <c r="C81" s="24"/>
      <c r="D81" s="24"/>
      <c r="E81" s="24"/>
      <c r="F81" s="24"/>
      <c r="G81" s="24"/>
      <c r="H81" s="24"/>
      <c r="I81" s="24"/>
      <c r="J81" s="24"/>
      <c r="K81" s="24"/>
      <c r="L81" s="24"/>
      <c r="M81" s="24"/>
      <c r="N81" s="24"/>
      <c r="O81" s="24"/>
      <c r="P81" s="24"/>
      <c r="Q81" s="24"/>
      <c r="R81" s="24"/>
      <c r="S81" s="24"/>
      <c r="T81" s="24"/>
      <c r="U81" s="24"/>
      <c r="V81" s="24"/>
      <c r="W81" s="24"/>
      <c r="X81" s="24"/>
      <c r="Y81" s="24"/>
    </row>
    <row r="82" spans="1:25" ht="15.75" customHeight="1">
      <c r="A82" s="24"/>
      <c r="B82" s="24"/>
      <c r="C82" s="24"/>
      <c r="D82" s="24"/>
      <c r="E82" s="24"/>
      <c r="F82" s="24"/>
      <c r="G82" s="24"/>
      <c r="H82" s="24"/>
      <c r="I82" s="24"/>
      <c r="J82" s="24"/>
      <c r="K82" s="24"/>
      <c r="L82" s="24"/>
      <c r="M82" s="24"/>
      <c r="N82" s="24"/>
      <c r="O82" s="24"/>
      <c r="P82" s="24"/>
      <c r="Q82" s="24"/>
      <c r="R82" s="24"/>
      <c r="S82" s="24"/>
      <c r="T82" s="24"/>
      <c r="U82" s="24"/>
      <c r="V82" s="24"/>
      <c r="W82" s="24"/>
      <c r="X82" s="24"/>
      <c r="Y82" s="24"/>
    </row>
    <row r="83" spans="1:25" ht="15.75" customHeight="1">
      <c r="A83" s="24"/>
      <c r="B83" s="24"/>
      <c r="C83" s="24"/>
      <c r="D83" s="24"/>
      <c r="E83" s="24"/>
      <c r="F83" s="24"/>
      <c r="G83" s="24"/>
      <c r="H83" s="24"/>
      <c r="I83" s="24"/>
      <c r="J83" s="24"/>
      <c r="K83" s="24"/>
      <c r="L83" s="24"/>
      <c r="M83" s="24"/>
      <c r="N83" s="24"/>
      <c r="O83" s="24"/>
      <c r="P83" s="24"/>
      <c r="Q83" s="24"/>
      <c r="R83" s="24"/>
      <c r="S83" s="24"/>
      <c r="T83" s="24"/>
      <c r="U83" s="24"/>
      <c r="V83" s="24"/>
      <c r="W83" s="24"/>
      <c r="X83" s="24"/>
      <c r="Y83" s="24"/>
    </row>
    <row r="84" spans="1:25" ht="15.75" customHeight="1">
      <c r="A84" s="24"/>
      <c r="B84" s="24"/>
      <c r="C84" s="24"/>
      <c r="D84" s="24"/>
      <c r="E84" s="24"/>
      <c r="F84" s="24"/>
      <c r="G84" s="24"/>
      <c r="H84" s="24"/>
      <c r="I84" s="24"/>
      <c r="J84" s="24"/>
      <c r="K84" s="24"/>
      <c r="L84" s="24"/>
      <c r="M84" s="24"/>
      <c r="N84" s="24"/>
      <c r="O84" s="24"/>
      <c r="P84" s="24"/>
      <c r="Q84" s="24"/>
      <c r="R84" s="24"/>
      <c r="S84" s="24"/>
      <c r="T84" s="24"/>
      <c r="U84" s="24"/>
      <c r="V84" s="24"/>
      <c r="W84" s="24"/>
      <c r="X84" s="24"/>
      <c r="Y84" s="24"/>
    </row>
    <row r="85" spans="1:25" ht="15.75" customHeight="1">
      <c r="A85" s="24"/>
      <c r="B85" s="24"/>
      <c r="C85" s="24"/>
      <c r="D85" s="24"/>
      <c r="E85" s="24"/>
      <c r="F85" s="24"/>
      <c r="G85" s="24"/>
      <c r="H85" s="24"/>
      <c r="I85" s="24"/>
      <c r="J85" s="24"/>
      <c r="K85" s="24"/>
      <c r="L85" s="24"/>
      <c r="M85" s="24"/>
      <c r="N85" s="24"/>
      <c r="O85" s="24"/>
      <c r="P85" s="24"/>
      <c r="Q85" s="24"/>
      <c r="R85" s="24"/>
      <c r="S85" s="24"/>
      <c r="T85" s="24"/>
      <c r="U85" s="24"/>
      <c r="V85" s="24"/>
      <c r="W85" s="24"/>
      <c r="X85" s="24"/>
      <c r="Y85" s="24"/>
    </row>
    <row r="86" spans="1:25" ht="15.75" customHeight="1">
      <c r="A86" s="24"/>
      <c r="B86" s="24"/>
      <c r="C86" s="24"/>
      <c r="D86" s="24"/>
      <c r="E86" s="24"/>
      <c r="F86" s="24"/>
      <c r="G86" s="24"/>
      <c r="H86" s="24"/>
      <c r="I86" s="24"/>
      <c r="J86" s="24"/>
      <c r="K86" s="24"/>
      <c r="L86" s="24"/>
      <c r="M86" s="24"/>
      <c r="N86" s="24"/>
      <c r="O86" s="24"/>
      <c r="P86" s="24"/>
      <c r="Q86" s="24"/>
      <c r="R86" s="24"/>
      <c r="S86" s="24"/>
      <c r="T86" s="24"/>
      <c r="U86" s="24"/>
      <c r="V86" s="24"/>
      <c r="W86" s="24"/>
      <c r="X86" s="24"/>
      <c r="Y86" s="24"/>
    </row>
    <row r="87" spans="1:25" ht="15.75" customHeight="1">
      <c r="A87" s="24"/>
      <c r="B87" s="24"/>
      <c r="C87" s="24"/>
      <c r="D87" s="24"/>
      <c r="E87" s="24"/>
      <c r="F87" s="24"/>
      <c r="G87" s="24"/>
      <c r="H87" s="24"/>
      <c r="I87" s="24"/>
      <c r="J87" s="24"/>
      <c r="K87" s="24"/>
      <c r="L87" s="24"/>
      <c r="M87" s="24"/>
      <c r="N87" s="24"/>
      <c r="O87" s="24"/>
      <c r="P87" s="24"/>
      <c r="Q87" s="24"/>
      <c r="R87" s="24"/>
      <c r="S87" s="24"/>
      <c r="T87" s="24"/>
      <c r="U87" s="24"/>
      <c r="V87" s="24"/>
      <c r="W87" s="24"/>
      <c r="X87" s="24"/>
      <c r="Y87" s="24"/>
    </row>
    <row r="88" spans="1:25" ht="15.75" customHeight="1">
      <c r="A88" s="24"/>
      <c r="B88" s="24"/>
      <c r="C88" s="24"/>
      <c r="D88" s="24"/>
      <c r="E88" s="24"/>
      <c r="F88" s="24"/>
      <c r="G88" s="24"/>
      <c r="H88" s="24"/>
      <c r="I88" s="24"/>
      <c r="J88" s="24"/>
      <c r="K88" s="24"/>
      <c r="L88" s="24"/>
      <c r="M88" s="24"/>
      <c r="N88" s="24"/>
      <c r="O88" s="24"/>
      <c r="P88" s="24"/>
      <c r="Q88" s="24"/>
      <c r="R88" s="24"/>
      <c r="S88" s="24"/>
      <c r="T88" s="24"/>
      <c r="U88" s="24"/>
      <c r="V88" s="24"/>
      <c r="W88" s="24"/>
      <c r="X88" s="24"/>
      <c r="Y88" s="24"/>
    </row>
    <row r="89" spans="1:25" ht="15.75" customHeight="1">
      <c r="A89" s="24"/>
      <c r="B89" s="24"/>
      <c r="C89" s="24"/>
      <c r="D89" s="24"/>
      <c r="E89" s="24"/>
      <c r="F89" s="24"/>
      <c r="G89" s="24"/>
      <c r="H89" s="24"/>
      <c r="I89" s="24"/>
      <c r="J89" s="24"/>
      <c r="K89" s="24"/>
      <c r="L89" s="24"/>
      <c r="M89" s="24"/>
      <c r="N89" s="24"/>
      <c r="O89" s="24"/>
      <c r="P89" s="24"/>
      <c r="Q89" s="24"/>
      <c r="R89" s="24"/>
      <c r="S89" s="24"/>
      <c r="T89" s="24"/>
      <c r="U89" s="24"/>
      <c r="V89" s="24"/>
      <c r="W89" s="24"/>
      <c r="X89" s="24"/>
      <c r="Y89" s="24"/>
    </row>
    <row r="90" spans="1:25" ht="15.75" customHeight="1">
      <c r="A90" s="24"/>
      <c r="B90" s="24"/>
      <c r="C90" s="24"/>
      <c r="D90" s="24"/>
      <c r="E90" s="24"/>
      <c r="F90" s="24"/>
      <c r="G90" s="24"/>
      <c r="H90" s="24"/>
      <c r="I90" s="24"/>
      <c r="J90" s="24"/>
      <c r="K90" s="24"/>
      <c r="L90" s="24"/>
      <c r="M90" s="24"/>
      <c r="N90" s="24"/>
      <c r="O90" s="24"/>
      <c r="P90" s="24"/>
      <c r="Q90" s="24"/>
      <c r="R90" s="24"/>
      <c r="S90" s="24"/>
      <c r="T90" s="24"/>
      <c r="U90" s="24"/>
      <c r="V90" s="24"/>
      <c r="W90" s="24"/>
      <c r="X90" s="24"/>
      <c r="Y90" s="24"/>
    </row>
    <row r="91" spans="1:25" ht="15.75" customHeight="1">
      <c r="A91" s="24"/>
      <c r="B91" s="24"/>
      <c r="C91" s="24"/>
      <c r="D91" s="24"/>
      <c r="E91" s="24"/>
      <c r="F91" s="24"/>
      <c r="G91" s="24"/>
      <c r="H91" s="24"/>
      <c r="I91" s="24"/>
      <c r="J91" s="24"/>
      <c r="K91" s="24"/>
      <c r="L91" s="24"/>
      <c r="M91" s="24"/>
      <c r="N91" s="24"/>
      <c r="O91" s="24"/>
      <c r="P91" s="24"/>
      <c r="Q91" s="24"/>
      <c r="R91" s="24"/>
      <c r="S91" s="24"/>
      <c r="T91" s="24"/>
      <c r="U91" s="24"/>
      <c r="V91" s="24"/>
      <c r="W91" s="24"/>
      <c r="X91" s="24"/>
      <c r="Y91" s="24"/>
    </row>
    <row r="92" spans="1:25" ht="15.75" customHeight="1">
      <c r="A92" s="24"/>
      <c r="B92" s="24"/>
      <c r="C92" s="24"/>
      <c r="D92" s="24"/>
      <c r="E92" s="24"/>
      <c r="F92" s="24"/>
      <c r="G92" s="24"/>
      <c r="H92" s="24"/>
      <c r="I92" s="24"/>
      <c r="J92" s="24"/>
      <c r="K92" s="24"/>
      <c r="L92" s="24"/>
      <c r="M92" s="24"/>
      <c r="N92" s="24"/>
      <c r="O92" s="24"/>
      <c r="P92" s="24"/>
      <c r="Q92" s="24"/>
      <c r="R92" s="24"/>
      <c r="S92" s="24"/>
      <c r="T92" s="24"/>
      <c r="U92" s="24"/>
      <c r="V92" s="24"/>
      <c r="W92" s="24"/>
      <c r="X92" s="24"/>
      <c r="Y92" s="24"/>
    </row>
    <row r="93" spans="1:25" ht="15.75" customHeight="1">
      <c r="A93" s="24"/>
      <c r="B93" s="24"/>
      <c r="C93" s="24"/>
      <c r="D93" s="24"/>
      <c r="E93" s="24"/>
      <c r="F93" s="24"/>
      <c r="G93" s="24"/>
      <c r="H93" s="24"/>
      <c r="I93" s="24"/>
      <c r="J93" s="24"/>
      <c r="K93" s="24"/>
      <c r="L93" s="24"/>
      <c r="M93" s="24"/>
      <c r="N93" s="24"/>
      <c r="O93" s="24"/>
      <c r="P93" s="24"/>
      <c r="Q93" s="24"/>
      <c r="R93" s="24"/>
      <c r="S93" s="24"/>
      <c r="T93" s="24"/>
      <c r="U93" s="24"/>
      <c r="V93" s="24"/>
      <c r="W93" s="24"/>
      <c r="X93" s="24"/>
      <c r="Y93" s="24"/>
    </row>
    <row r="94" spans="1:25" ht="15.75" customHeight="1">
      <c r="A94" s="24"/>
      <c r="B94" s="24"/>
      <c r="C94" s="24"/>
      <c r="D94" s="24"/>
      <c r="E94" s="24"/>
      <c r="F94" s="24"/>
      <c r="G94" s="24"/>
      <c r="H94" s="24"/>
      <c r="I94" s="24"/>
      <c r="J94" s="24"/>
      <c r="K94" s="24"/>
      <c r="L94" s="24"/>
      <c r="M94" s="24"/>
      <c r="N94" s="24"/>
      <c r="O94" s="24"/>
      <c r="P94" s="24"/>
      <c r="Q94" s="24"/>
      <c r="R94" s="24"/>
      <c r="S94" s="24"/>
      <c r="T94" s="24"/>
      <c r="U94" s="24"/>
      <c r="V94" s="24"/>
      <c r="W94" s="24"/>
      <c r="X94" s="24"/>
      <c r="Y94" s="24"/>
    </row>
    <row r="95" spans="1:25" ht="15.75" customHeight="1">
      <c r="A95" s="24"/>
      <c r="B95" s="24"/>
      <c r="C95" s="24"/>
      <c r="D95" s="24"/>
      <c r="E95" s="24"/>
      <c r="F95" s="24"/>
      <c r="G95" s="24"/>
      <c r="H95" s="24"/>
      <c r="I95" s="24"/>
      <c r="J95" s="24"/>
      <c r="K95" s="24"/>
      <c r="L95" s="24"/>
      <c r="M95" s="24"/>
      <c r="N95" s="24"/>
      <c r="O95" s="24"/>
      <c r="P95" s="24"/>
      <c r="Q95" s="24"/>
      <c r="R95" s="24"/>
      <c r="S95" s="24"/>
      <c r="T95" s="24"/>
      <c r="U95" s="24"/>
      <c r="V95" s="24"/>
      <c r="W95" s="24"/>
      <c r="X95" s="24"/>
      <c r="Y95" s="24"/>
    </row>
    <row r="96" spans="1:25" ht="15.75" customHeight="1">
      <c r="A96" s="24"/>
      <c r="B96" s="24"/>
      <c r="C96" s="24"/>
      <c r="D96" s="24"/>
      <c r="E96" s="24"/>
      <c r="F96" s="24"/>
      <c r="G96" s="24"/>
      <c r="H96" s="24"/>
      <c r="I96" s="24"/>
      <c r="J96" s="24"/>
      <c r="K96" s="24"/>
      <c r="L96" s="24"/>
      <c r="M96" s="24"/>
      <c r="N96" s="24"/>
      <c r="O96" s="24"/>
      <c r="P96" s="24"/>
      <c r="Q96" s="24"/>
      <c r="R96" s="24"/>
      <c r="S96" s="24"/>
      <c r="T96" s="24"/>
      <c r="U96" s="24"/>
      <c r="V96" s="24"/>
      <c r="W96" s="24"/>
      <c r="X96" s="24"/>
      <c r="Y96" s="24"/>
    </row>
    <row r="97" spans="1:25" ht="15.75" customHeight="1">
      <c r="A97" s="24"/>
      <c r="B97" s="24"/>
      <c r="C97" s="24"/>
      <c r="D97" s="24"/>
      <c r="E97" s="24"/>
      <c r="F97" s="24"/>
      <c r="G97" s="24"/>
      <c r="H97" s="24"/>
      <c r="I97" s="24"/>
      <c r="J97" s="24"/>
      <c r="K97" s="24"/>
      <c r="L97" s="24"/>
      <c r="M97" s="24"/>
      <c r="N97" s="24"/>
      <c r="O97" s="24"/>
      <c r="P97" s="24"/>
      <c r="Q97" s="24"/>
      <c r="R97" s="24"/>
      <c r="S97" s="24"/>
      <c r="T97" s="24"/>
      <c r="U97" s="24"/>
      <c r="V97" s="24"/>
      <c r="W97" s="24"/>
      <c r="X97" s="24"/>
      <c r="Y97" s="24"/>
    </row>
    <row r="98" spans="1:25" ht="15.75" customHeight="1">
      <c r="A98" s="24"/>
      <c r="B98" s="24"/>
      <c r="C98" s="24"/>
      <c r="D98" s="24"/>
      <c r="E98" s="24"/>
      <c r="F98" s="24"/>
      <c r="G98" s="24"/>
      <c r="H98" s="24"/>
      <c r="I98" s="24"/>
      <c r="J98" s="24"/>
      <c r="K98" s="24"/>
      <c r="L98" s="24"/>
      <c r="M98" s="24"/>
      <c r="N98" s="24"/>
      <c r="O98" s="24"/>
      <c r="P98" s="24"/>
      <c r="Q98" s="24"/>
      <c r="R98" s="24"/>
      <c r="S98" s="24"/>
      <c r="T98" s="24"/>
      <c r="U98" s="24"/>
      <c r="V98" s="24"/>
      <c r="W98" s="24"/>
      <c r="X98" s="24"/>
      <c r="Y98" s="24"/>
    </row>
    <row r="99" spans="1:25" ht="15.75" customHeight="1">
      <c r="A99" s="24"/>
      <c r="B99" s="24"/>
      <c r="C99" s="24"/>
      <c r="D99" s="24"/>
      <c r="E99" s="24"/>
      <c r="F99" s="24"/>
      <c r="G99" s="24"/>
      <c r="H99" s="24"/>
      <c r="I99" s="24"/>
      <c r="J99" s="24"/>
      <c r="K99" s="24"/>
      <c r="L99" s="24"/>
      <c r="M99" s="24"/>
      <c r="N99" s="24"/>
      <c r="O99" s="24"/>
      <c r="P99" s="24"/>
      <c r="Q99" s="24"/>
      <c r="R99" s="24"/>
      <c r="S99" s="24"/>
      <c r="T99" s="24"/>
      <c r="U99" s="24"/>
      <c r="V99" s="24"/>
      <c r="W99" s="24"/>
      <c r="X99" s="24"/>
      <c r="Y99" s="24"/>
    </row>
    <row r="100" spans="1:25" ht="15.75" customHeight="1">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row>
    <row r="101" spans="1:25" ht="15.75" customHeight="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row>
    <row r="102" spans="1:25" ht="15.75" customHeight="1">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row>
    <row r="103" spans="1:25" ht="15.75" customHeight="1">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row>
    <row r="104" spans="1:25" ht="15.75" customHeight="1">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row>
    <row r="105" spans="1:25" ht="15.75" customHeight="1">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row>
    <row r="106" spans="1:25" ht="15.75" customHeight="1">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row>
    <row r="107" spans="1:25" ht="15.75" customHeight="1">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row>
    <row r="108" spans="1:25" ht="15.75" customHeight="1">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row>
    <row r="109" spans="1:25" ht="15.75" customHeight="1">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row>
    <row r="110" spans="1:25" ht="15.75" customHeight="1">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row>
    <row r="111" spans="1:25" ht="15.75" customHeight="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row>
    <row r="112" spans="1:25" ht="15.75" customHeight="1">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row>
    <row r="113" spans="1:25" ht="15.75" customHeight="1">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row>
    <row r="114" spans="1:25" ht="15.75" customHeight="1">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row>
    <row r="115" spans="1:25" ht="15.75" customHeight="1">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row>
    <row r="116" spans="1:25" ht="15.75" customHeight="1">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row>
    <row r="117" spans="1:25" ht="15.75" customHeight="1">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row>
    <row r="118" spans="1:25" ht="15.75" customHeight="1">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row>
    <row r="119" spans="1:25" ht="15.75" customHeight="1">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row>
    <row r="120" spans="1:25" ht="15.75" customHeight="1">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row>
    <row r="121" spans="1:25" ht="15.75" customHeight="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row>
    <row r="122" spans="1:25" ht="15.75" customHeight="1">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row>
    <row r="123" spans="1:25" ht="15.75" customHeight="1">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row>
    <row r="124" spans="1:25" ht="15.75" customHeight="1">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row>
    <row r="125" spans="1:25" ht="15.75" customHeight="1">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row>
    <row r="126" spans="1:25" ht="15.75" customHeight="1">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row>
    <row r="127" spans="1:25" ht="15.75" customHeight="1">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row>
    <row r="128" spans="1:25" ht="15.75" customHeight="1">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row>
    <row r="129" spans="1:25" ht="15.75" customHeight="1">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row>
    <row r="130" spans="1:25" ht="15.75" customHeight="1">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row>
    <row r="131" spans="1:25" ht="15.75" customHeight="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row>
    <row r="132" spans="1:25" ht="15.75" customHeight="1">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row>
    <row r="133" spans="1:25" ht="15.75" customHeight="1">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row>
    <row r="134" spans="1:25" ht="15.75" customHeight="1">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row>
    <row r="135" spans="1:25" ht="15.75" customHeight="1">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row>
    <row r="136" spans="1:25" ht="15.75" customHeight="1">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row>
    <row r="137" spans="1:25" ht="15.75" customHeight="1">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row>
    <row r="138" spans="1:25" ht="15.75" customHeight="1">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row>
    <row r="139" spans="1:25" ht="15.75" customHeight="1">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row>
    <row r="140" spans="1:25" ht="15.75" customHeight="1">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row>
    <row r="141" spans="1:25" ht="15.75" customHeight="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row>
    <row r="142" spans="1:25" ht="15.75" customHeight="1">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row>
    <row r="143" spans="1:25" ht="15.75" customHeight="1">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row>
    <row r="144" spans="1:25" ht="15.75" customHeight="1">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row>
    <row r="145" spans="1:25" ht="15.75" customHeight="1">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row>
    <row r="146" spans="1:25" ht="15.75" customHeight="1">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row>
    <row r="147" spans="1:25" ht="15.75" customHeight="1">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row>
    <row r="148" spans="1:25" ht="15.75" customHeight="1">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row>
    <row r="149" spans="1:25" ht="15.75" customHeight="1">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row>
    <row r="150" spans="1:25" ht="15.75" customHeight="1">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row>
    <row r="151" spans="1:25" ht="15.75" customHeight="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row>
    <row r="152" spans="1:25" ht="15.75" customHeight="1">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row>
    <row r="153" spans="1:25" ht="15.75" customHeight="1">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row>
    <row r="154" spans="1:25" ht="15.75" customHeight="1">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row>
    <row r="155" spans="1:25" ht="15.75" customHeight="1">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row>
    <row r="156" spans="1:25" ht="15.75" customHeight="1">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row>
    <row r="157" spans="1:25" ht="15.75" customHeight="1">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row>
    <row r="158" spans="1:25" ht="15.75" customHeight="1">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row>
    <row r="159" spans="1:25" ht="15.75" customHeight="1">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row>
    <row r="160" spans="1:25" ht="15.75" customHeight="1">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row>
    <row r="161" spans="1:25" ht="15.75" customHeight="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row>
    <row r="162" spans="1:25" ht="15.75" customHeight="1">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row>
    <row r="163" spans="1:25" ht="15.75" customHeight="1">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row>
    <row r="164" spans="1:25" ht="15.75" customHeight="1">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row>
    <row r="165" spans="1:25" ht="15.75" customHeight="1">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row>
    <row r="166" spans="1:25" ht="15.75" customHeight="1">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row>
    <row r="167" spans="1:25" ht="15.75" customHeight="1">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row>
    <row r="168" spans="1:25" ht="15.75" customHeight="1">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row>
    <row r="169" spans="1:25" ht="15.75" customHeight="1">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row>
    <row r="170" spans="1:25" ht="15.75" customHeight="1">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row>
    <row r="171" spans="1:25" ht="15.75" customHeight="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row>
    <row r="172" spans="1:25" ht="15.75" customHeight="1">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row>
    <row r="173" spans="1:25" ht="15.75" customHeight="1">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row>
    <row r="174" spans="1:25" ht="15.75" customHeight="1">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row>
    <row r="175" spans="1:25" ht="15.75" customHeight="1">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row>
    <row r="176" spans="1:25" ht="15.75" customHeight="1">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row>
    <row r="177" spans="1:25" ht="15.75" customHeight="1">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row>
    <row r="178" spans="1:25" ht="15.75" customHeight="1">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row>
    <row r="179" spans="1:25" ht="15.75" customHeight="1">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row>
    <row r="180" spans="1:25" ht="15.75" customHeight="1">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row>
    <row r="181" spans="1:25" ht="15.75" customHeight="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row>
    <row r="182" spans="1:25" ht="15.75" customHeight="1">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row>
    <row r="183" spans="1:25" ht="15.75" customHeight="1">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row>
    <row r="184" spans="1:25" ht="15.75" customHeight="1">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row>
    <row r="185" spans="1:25" ht="15.75" customHeight="1">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row>
    <row r="186" spans="1:25" ht="15.75" customHeight="1">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row>
    <row r="187" spans="1:25" ht="15.75" customHeight="1">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row>
    <row r="188" spans="1:25" ht="15.75" customHeight="1">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row>
    <row r="189" spans="1:25" ht="15.75" customHeight="1">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row>
    <row r="190" spans="1:25" ht="15.75" customHeight="1">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row>
    <row r="191" spans="1:25" ht="15.75" customHeight="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row>
    <row r="192" spans="1:25" ht="15.75" customHeight="1">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row>
    <row r="193" spans="1:25" ht="15.75" customHeight="1">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row>
    <row r="194" spans="1:25" ht="15.75" customHeight="1">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row>
    <row r="195" spans="1:25" ht="15.75" customHeight="1">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row>
    <row r="196" spans="1:25" ht="15.75" customHeight="1">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row>
    <row r="197" spans="1:25" ht="15.75" customHeight="1">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row>
    <row r="198" spans="1:25" ht="15.75" customHeight="1">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row>
    <row r="199" spans="1:25" ht="15.75" customHeight="1">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row>
    <row r="200" spans="1:25" ht="15.75" customHeight="1">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row>
    <row r="201" spans="1:25" ht="15.75" customHeight="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row>
    <row r="202" spans="1:25" ht="15.75" customHeight="1">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row>
    <row r="203" spans="1:25" ht="15.75" customHeight="1">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row>
    <row r="204" spans="1:25" ht="15.75" customHeight="1">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row>
    <row r="205" spans="1:25" ht="15.75" customHeight="1">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row>
    <row r="206" spans="1:25" ht="15.75" customHeight="1">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row>
    <row r="207" spans="1:25" ht="15.75" customHeight="1">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row>
    <row r="208" spans="1:25" ht="15.75" customHeight="1">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row>
    <row r="209" spans="1:25" ht="15.75" customHeight="1">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row>
    <row r="210" spans="1:25" ht="15.75" customHeight="1">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row>
    <row r="211" spans="1:25" ht="15.75" customHeight="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row>
    <row r="212" spans="1:25" ht="15.75" customHeight="1">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row>
    <row r="213" spans="1:25" ht="15.75" customHeight="1">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row>
    <row r="214" spans="1:25" ht="15.75" customHeight="1">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row>
    <row r="215" spans="1:25" ht="15.75" customHeight="1">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row>
    <row r="216" spans="1:25" ht="15.75" customHeight="1">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row>
    <row r="217" spans="1:25" ht="15.75" customHeight="1">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row>
    <row r="218" spans="1:25" ht="15.75" customHeight="1">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row>
    <row r="219" spans="1:25" ht="15.75" customHeight="1">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row>
    <row r="220" spans="1:25" ht="15.75" customHeight="1">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row>
    <row r="221" spans="1:25" ht="15.75" customHeight="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row>
    <row r="222" spans="1:25" ht="15.75" customHeight="1">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row>
    <row r="223" spans="1:25" ht="15.75" customHeight="1">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row>
    <row r="224" spans="1:25" ht="15.75" customHeight="1">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row>
    <row r="225" spans="1:25" ht="15.75" customHeight="1">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row>
    <row r="226" spans="1:25" ht="15.75" customHeight="1">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row>
    <row r="227" spans="1:25" ht="15.75" customHeight="1">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row>
    <row r="228" spans="1:25" ht="15.75" customHeight="1">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row>
    <row r="229" spans="1:25" ht="15.75" customHeight="1">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row>
    <row r="230" spans="1:25" ht="15.75" customHeight="1">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row>
    <row r="231" spans="1:25" ht="15.75" customHeight="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row>
    <row r="232" spans="1:25" ht="15.75" customHeight="1">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row>
    <row r="233" spans="1:25" ht="15.75" customHeight="1">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row>
    <row r="234" spans="1:25" ht="15.75" customHeight="1">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row>
    <row r="235" spans="1:25" ht="15.75" customHeight="1">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row>
    <row r="236" spans="1:25" ht="15.75" customHeight="1">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row>
    <row r="237" spans="1:25" ht="15.75" customHeight="1">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row>
    <row r="238" spans="1:25" ht="15.75" customHeight="1">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row>
    <row r="239" spans="1:25" ht="15.75" customHeight="1">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row>
    <row r="240" spans="1:25" ht="15.75" customHeight="1">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row>
    <row r="241" spans="1:25" ht="15.75" customHeight="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row>
    <row r="242" spans="1:25" ht="15.75" customHeight="1">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row>
    <row r="243" spans="1:25" ht="15.75" customHeight="1">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row>
    <row r="244" spans="1:25" ht="15.75" customHeight="1">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row>
    <row r="245" spans="1:25" ht="15.75" customHeight="1">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row>
    <row r="246" spans="1:25" ht="15.75" customHeight="1">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row>
    <row r="247" spans="1:25" ht="15.75" customHeight="1">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row>
    <row r="248" spans="1:25" ht="15.75" customHeight="1">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row>
    <row r="249" spans="1:25" ht="15.75" customHeight="1">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row>
    <row r="250" spans="1:25" ht="15.75" customHeight="1">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row>
    <row r="251" spans="1:25" ht="15.75" customHeight="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row>
    <row r="252" spans="1:25" ht="15.75" customHeight="1">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row>
    <row r="253" spans="1:25" ht="15.75" customHeight="1">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row>
    <row r="254" spans="1:25" ht="15.75" customHeight="1">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row>
    <row r="255" spans="1:25" ht="15.75" customHeight="1">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row>
    <row r="256" spans="1:25" ht="15.75" customHeight="1">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row>
    <row r="257" spans="1:25" ht="15.75" customHeight="1">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row>
    <row r="258" spans="1:25" ht="15.75" customHeight="1">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row>
    <row r="259" spans="1:25" ht="15.75" customHeight="1">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row>
    <row r="260" spans="1:25" ht="15.75" customHeight="1">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row>
    <row r="261" spans="1:25" ht="15.75" customHeight="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row>
    <row r="262" spans="1:25" ht="15.75" customHeight="1">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row>
    <row r="263" spans="1:25" ht="15.75" customHeight="1">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row>
    <row r="264" spans="1:25" ht="15.75" customHeight="1">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row>
    <row r="265" spans="1:25" ht="15.75" customHeight="1">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row>
    <row r="266" spans="1:25" ht="15.75" customHeight="1">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row>
    <row r="267" spans="1:25" ht="15.75" customHeight="1">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row>
    <row r="268" spans="1:25" ht="15.75" customHeight="1">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row>
    <row r="269" spans="1:25" ht="15.75" customHeight="1">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row>
    <row r="270" spans="1:25" ht="15.75" customHeight="1">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row>
    <row r="271" spans="1:25" ht="15.75" customHeight="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row>
    <row r="272" spans="1:25" ht="15.75" customHeight="1">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row>
    <row r="273" spans="1:25" ht="15.75" customHeight="1">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row>
    <row r="274" spans="1:25" ht="15.75" customHeight="1">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row>
    <row r="275" spans="1:25" ht="15.75" customHeight="1">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row>
    <row r="276" spans="1:25" ht="15.75" customHeight="1">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row>
    <row r="277" spans="1:25" ht="15.75" customHeight="1">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row>
    <row r="278" spans="1:25" ht="15.75" customHeight="1">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row>
    <row r="279" spans="1:25" ht="15.75" customHeight="1">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row>
    <row r="280" spans="1:25" ht="15.75" customHeight="1">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row>
    <row r="281" spans="1:25" ht="15.75" customHeight="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row>
    <row r="282" spans="1:25" ht="15.75" customHeight="1">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row>
    <row r="283" spans="1:25" ht="15.75" customHeight="1">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row>
    <row r="284" spans="1:25" ht="15.75" customHeight="1">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row>
    <row r="285" spans="1:25" ht="15.75" customHeight="1">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row>
    <row r="286" spans="1:25" ht="15.75" customHeight="1">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row>
    <row r="287" spans="1:25" ht="15.75" customHeight="1">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row>
    <row r="288" spans="1:25" ht="15.75" customHeight="1">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row>
    <row r="289" spans="1:25" ht="15.75" customHeight="1">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row>
    <row r="290" spans="1:25" ht="15.75" customHeight="1">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row>
    <row r="291" spans="1:25" ht="15.75" customHeight="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row>
    <row r="292" spans="1:25" ht="15.75" customHeight="1">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row>
    <row r="293" spans="1:25" ht="15.75" customHeight="1">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row>
    <row r="294" spans="1:25" ht="15.75" customHeight="1">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row>
    <row r="295" spans="1:25" ht="15.75" customHeight="1">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row>
    <row r="296" spans="1:25" ht="15.75" customHeight="1">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row>
    <row r="297" spans="1:25" ht="15.75" customHeight="1">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row>
    <row r="298" spans="1:25" ht="15.75" customHeight="1">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row>
    <row r="299" spans="1:25" ht="15.75" customHeight="1">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row>
    <row r="300" spans="1:25" ht="15.75" customHeight="1">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row>
    <row r="301" spans="1:25" ht="15.75" customHeight="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row>
    <row r="302" spans="1:25" ht="15.75" customHeight="1">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row>
    <row r="303" spans="1:25" ht="15.75" customHeight="1">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row>
    <row r="304" spans="1:25" ht="15.75" customHeight="1">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row>
    <row r="305" spans="1:25" ht="15.75" customHeight="1">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row>
    <row r="306" spans="1:25" ht="15.75" customHeight="1">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row>
    <row r="307" spans="1:25" ht="15.75" customHeight="1">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row>
    <row r="308" spans="1:25" ht="15.75" customHeight="1">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row>
    <row r="309" spans="1:25" ht="15.75" customHeight="1">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row>
    <row r="310" spans="1:25" ht="15.75" customHeight="1">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row>
    <row r="311" spans="1:25" ht="15.75" customHeight="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row>
    <row r="312" spans="1:25" ht="15.75" customHeight="1">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row>
    <row r="313" spans="1:25" ht="15.75" customHeight="1">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row>
    <row r="314" spans="1:25" ht="15.75" customHeight="1">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row>
    <row r="315" spans="1:25" ht="15.75" customHeight="1">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row>
    <row r="316" spans="1:25" ht="15.75" customHeight="1">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row>
    <row r="317" spans="1:25" ht="15.75" customHeight="1">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row>
    <row r="318" spans="1:25" ht="15.75" customHeight="1">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row>
    <row r="319" spans="1:25" ht="15.75" customHeight="1">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row>
    <row r="320" spans="1:25" ht="15.75" customHeight="1">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row>
    <row r="321" spans="1:25" ht="15.75" customHeight="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row>
    <row r="322" spans="1:25" ht="15.75" customHeight="1">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row>
    <row r="323" spans="1:25" ht="15.75" customHeight="1">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row>
    <row r="324" spans="1:25" ht="15.75" customHeight="1">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row>
    <row r="325" spans="1:25" ht="15.75" customHeight="1">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row>
    <row r="326" spans="1:25" ht="15.75" customHeight="1">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row>
    <row r="327" spans="1:25" ht="15.75" customHeight="1">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row>
    <row r="328" spans="1:25" ht="15.75" customHeight="1">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row>
    <row r="329" spans="1:25" ht="15.75" customHeight="1">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row>
    <row r="330" spans="1:25" ht="15.75" customHeight="1">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row>
    <row r="331" spans="1:25" ht="15.75" customHeight="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row>
    <row r="332" spans="1:25" ht="15.75" customHeight="1">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row>
    <row r="333" spans="1:25" ht="15.75" customHeight="1">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row>
    <row r="334" spans="1:25" ht="15.75" customHeight="1">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row>
    <row r="335" spans="1:25" ht="15.75" customHeight="1">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row>
    <row r="336" spans="1:25" ht="15.75" customHeight="1">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row>
    <row r="337" spans="1:25" ht="15.75" customHeight="1">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row>
    <row r="338" spans="1:25" ht="15.75" customHeight="1">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row>
    <row r="339" spans="1:25" ht="15.75" customHeight="1">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row>
    <row r="340" spans="1:25" ht="15.75" customHeight="1">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row>
    <row r="341" spans="1:25" ht="15.75" customHeight="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row>
    <row r="342" spans="1:25" ht="15.75" customHeight="1">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row>
    <row r="343" spans="1:25" ht="15.75" customHeight="1">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row>
    <row r="344" spans="1:25" ht="15.75" customHeight="1">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row>
    <row r="345" spans="1:25" ht="15.75" customHeight="1">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row>
    <row r="346" spans="1:25" ht="15.75" customHeight="1">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row>
    <row r="347" spans="1:25" ht="15.75" customHeight="1">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row>
    <row r="348" spans="1:25" ht="15.75" customHeight="1">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row>
    <row r="349" spans="1:25" ht="15.75" customHeight="1">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row>
    <row r="350" spans="1:25" ht="15.75" customHeight="1">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row>
    <row r="351" spans="1:25" ht="15.75" customHeight="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row>
    <row r="352" spans="1:25" ht="15.75" customHeight="1">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row>
    <row r="353" spans="1:25" ht="15.75" customHeight="1">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row>
    <row r="354" spans="1:25" ht="15.75" customHeight="1">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row>
    <row r="355" spans="1:25" ht="15.75" customHeight="1">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row>
    <row r="356" spans="1:25" ht="15.75" customHeight="1">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row>
    <row r="357" spans="1:25" ht="15.75" customHeight="1">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row>
    <row r="358" spans="1:25" ht="15.75" customHeight="1">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row>
    <row r="359" spans="1:25" ht="15.75" customHeight="1">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row>
    <row r="360" spans="1:25" ht="15.75" customHeight="1">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row>
    <row r="361" spans="1:25" ht="15.75" customHeight="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row>
    <row r="362" spans="1:25" ht="15.75" customHeight="1">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row>
    <row r="363" spans="1:25" ht="15.75" customHeight="1">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row>
    <row r="364" spans="1:25" ht="15.75" customHeight="1">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row>
    <row r="365" spans="1:25" ht="15.75" customHeight="1">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row>
    <row r="366" spans="1:25" ht="15.75" customHeight="1">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row>
    <row r="367" spans="1:25" ht="15.75" customHeight="1">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row>
    <row r="368" spans="1:25" ht="15.75" customHeight="1">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row>
    <row r="369" spans="1:25" ht="15.75" customHeight="1">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row>
    <row r="370" spans="1:25" ht="15.75" customHeight="1">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row>
    <row r="371" spans="1:25" ht="15.75" customHeight="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row>
    <row r="372" spans="1:25" ht="15.75" customHeight="1">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row>
    <row r="373" spans="1:25" ht="15.75" customHeight="1">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row>
    <row r="374" spans="1:25" ht="15.75" customHeight="1">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row>
    <row r="375" spans="1:25" ht="15.75" customHeight="1">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row>
    <row r="376" spans="1:25" ht="15.75" customHeight="1">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row>
    <row r="377" spans="1:25" ht="15.75" customHeight="1">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row>
    <row r="378" spans="1:25" ht="15.75" customHeight="1">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row>
    <row r="379" spans="1:25" ht="15.75" customHeight="1">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row>
    <row r="380" spans="1:25" ht="15.75" customHeight="1">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row>
    <row r="381" spans="1:25" ht="15.75" customHeight="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row>
    <row r="382" spans="1:25" ht="15.75" customHeight="1">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row>
    <row r="383" spans="1:25" ht="15.75" customHeight="1">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row>
    <row r="384" spans="1:25" ht="15.75" customHeight="1">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row>
    <row r="385" spans="1:25" ht="15.75" customHeight="1">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row>
    <row r="386" spans="1:25" ht="15.75" customHeight="1">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row>
    <row r="387" spans="1:25" ht="15.75" customHeight="1">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row>
    <row r="388" spans="1:25" ht="15.75" customHeight="1">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row>
    <row r="389" spans="1:25" ht="15.75" customHeight="1">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row>
    <row r="390" spans="1:25" ht="15.75" customHeight="1">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row>
    <row r="391" spans="1:25" ht="15.75" customHeight="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row>
    <row r="392" spans="1:25" ht="15.75" customHeight="1">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row>
    <row r="393" spans="1:25" ht="15.75" customHeight="1">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row>
    <row r="394" spans="1:25" ht="15.75" customHeight="1">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row>
    <row r="395" spans="1:25" ht="15.75" customHeight="1">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row>
    <row r="396" spans="1:25" ht="15.75" customHeight="1">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row>
    <row r="397" spans="1:25" ht="15.75" customHeight="1">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row>
    <row r="398" spans="1:25" ht="15.75" customHeight="1">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row>
    <row r="399" spans="1:25" ht="15.75" customHeight="1">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row>
    <row r="400" spans="1:25" ht="15.75" customHeight="1">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row>
    <row r="401" spans="1:25" ht="15.75" customHeight="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row>
    <row r="402" spans="1:25" ht="15.75" customHeight="1">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row>
    <row r="403" spans="1:25" ht="15.75" customHeight="1">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row>
    <row r="404" spans="1:25" ht="15.75" customHeight="1">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row>
    <row r="405" spans="1:25" ht="15.75" customHeight="1">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row>
    <row r="406" spans="1:25" ht="15.75" customHeight="1">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row>
    <row r="407" spans="1:25" ht="15.75" customHeight="1">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row>
    <row r="408" spans="1:25" ht="15.75" customHeight="1">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row>
    <row r="409" spans="1:25" ht="15.75" customHeight="1">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row>
    <row r="410" spans="1:25" ht="15.75" customHeight="1">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row>
    <row r="411" spans="1:25" ht="15.75" customHeight="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row>
    <row r="412" spans="1:25" ht="15.75" customHeight="1">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row>
    <row r="413" spans="1:25" ht="15.75" customHeight="1">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row>
    <row r="414" spans="1:25" ht="15.75" customHeight="1">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row>
    <row r="415" spans="1:25" ht="15.75" customHeight="1">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row>
    <row r="416" spans="1:25" ht="15.75" customHeight="1">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row>
    <row r="417" spans="1:25" ht="15.75" customHeight="1">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row>
    <row r="418" spans="1:25" ht="15.75" customHeight="1">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row>
    <row r="419" spans="1:25" ht="15.75" customHeight="1">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row>
    <row r="420" spans="1:25" ht="15.75" customHeight="1">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row>
    <row r="421" spans="1:25" ht="15.75" customHeight="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row>
    <row r="422" spans="1:25" ht="15.75" customHeight="1">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row>
    <row r="423" spans="1:25" ht="15.75" customHeight="1">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row>
    <row r="424" spans="1:25" ht="15.75" customHeight="1">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row>
    <row r="425" spans="1:25" ht="15.75" customHeight="1">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row>
    <row r="426" spans="1:25" ht="15.75" customHeight="1">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row>
    <row r="427" spans="1:25" ht="15.75" customHeight="1">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row>
    <row r="428" spans="1:25" ht="15.75" customHeight="1">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row>
    <row r="429" spans="1:25" ht="15.75" customHeight="1">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row>
    <row r="430" spans="1:25" ht="15.75" customHeight="1">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row>
    <row r="431" spans="1:25" ht="15.75" customHeight="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row>
    <row r="432" spans="1:25" ht="15.75" customHeight="1">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row>
    <row r="433" spans="1:25" ht="15.75" customHeight="1">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row>
    <row r="434" spans="1:25" ht="15.75" customHeight="1">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row>
    <row r="435" spans="1:25" ht="15.75" customHeight="1">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row>
    <row r="436" spans="1:25" ht="15.75" customHeight="1">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row>
    <row r="437" spans="1:25" ht="15.75" customHeight="1">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row>
    <row r="438" spans="1:25" ht="15.75" customHeight="1">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row>
    <row r="439" spans="1:25" ht="15.75" customHeight="1">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row>
    <row r="440" spans="1:25" ht="15.75" customHeight="1">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row>
    <row r="441" spans="1:25" ht="15.75" customHeight="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row>
    <row r="442" spans="1:25" ht="15.75" customHeight="1">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row>
    <row r="443" spans="1:25" ht="15.75" customHeight="1">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row>
    <row r="444" spans="1:25" ht="15.75" customHeight="1">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row>
    <row r="445" spans="1:25" ht="15.75" customHeight="1">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row>
    <row r="446" spans="1:25" ht="15.75" customHeight="1">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row>
    <row r="447" spans="1:25" ht="15.75" customHeight="1">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row>
    <row r="448" spans="1:25" ht="15.75" customHeight="1">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row>
    <row r="449" spans="1:25" ht="15.75" customHeight="1">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row>
    <row r="450" spans="1:25" ht="15.75" customHeight="1">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row>
    <row r="451" spans="1:25" ht="15.75" customHeight="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row>
    <row r="452" spans="1:25" ht="15.75" customHeight="1">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row>
    <row r="453" spans="1:25" ht="15.75" customHeight="1">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row>
    <row r="454" spans="1:25" ht="15.75" customHeight="1">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row>
    <row r="455" spans="1:25" ht="15.75" customHeight="1">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row>
    <row r="456" spans="1:25" ht="15.75" customHeight="1">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row>
    <row r="457" spans="1:25" ht="15.75" customHeight="1">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row>
    <row r="458" spans="1:25" ht="15.75" customHeight="1">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row>
    <row r="459" spans="1:25" ht="15.75" customHeight="1">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row>
    <row r="460" spans="1:25" ht="15.75" customHeight="1">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row>
    <row r="461" spans="1:25" ht="15.75" customHeight="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row>
    <row r="462" spans="1:25" ht="15.75" customHeight="1">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row>
    <row r="463" spans="1:25" ht="15.75" customHeight="1">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row>
    <row r="464" spans="1:25" ht="15.75" customHeight="1">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row>
    <row r="465" spans="1:25" ht="15.75" customHeight="1">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row>
    <row r="466" spans="1:25" ht="15.75" customHeight="1">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row>
    <row r="467" spans="1:25" ht="15.75" customHeight="1">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row>
    <row r="468" spans="1:25" ht="15.75" customHeight="1">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row>
    <row r="469" spans="1:25" ht="15.75" customHeight="1">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row>
    <row r="470" spans="1:25" ht="15.75" customHeight="1">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row>
    <row r="471" spans="1:25" ht="15.75" customHeight="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row>
    <row r="472" spans="1:25" ht="15.75" customHeight="1">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row>
    <row r="473" spans="1:25" ht="15.75" customHeight="1">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row>
    <row r="474" spans="1:25" ht="15.75" customHeight="1">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row>
    <row r="475" spans="1:25" ht="15.75" customHeight="1">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row>
    <row r="476" spans="1:25" ht="15.75" customHeight="1">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row>
    <row r="477" spans="1:25" ht="15.75" customHeight="1">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row>
    <row r="478" spans="1:25" ht="15.75" customHeight="1">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row>
    <row r="479" spans="1:25" ht="15.75" customHeight="1">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row>
    <row r="480" spans="1:25" ht="15.75" customHeight="1">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row>
    <row r="481" spans="1:25" ht="15.75" customHeight="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row>
    <row r="482" spans="1:25" ht="15.75" customHeight="1">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row>
    <row r="483" spans="1:25" ht="15.75" customHeight="1">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row>
    <row r="484" spans="1:25" ht="15.75" customHeight="1">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row>
    <row r="485" spans="1:25" ht="15.75" customHeight="1">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row>
    <row r="486" spans="1:25" ht="15.75" customHeight="1">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row>
    <row r="487" spans="1:25" ht="15.75" customHeight="1">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row>
    <row r="488" spans="1:25" ht="15.75" customHeight="1">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row>
    <row r="489" spans="1:25" ht="15.75" customHeight="1">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row>
    <row r="490" spans="1:25" ht="15.75" customHeight="1">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row>
    <row r="491" spans="1:25" ht="15.75" customHeight="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row>
    <row r="492" spans="1:25" ht="15.75" customHeight="1">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row>
    <row r="493" spans="1:25" ht="15.75" customHeight="1">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row>
    <row r="494" spans="1:25" ht="15.75" customHeight="1">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row>
    <row r="495" spans="1:25" ht="15.75" customHeight="1">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row>
    <row r="496" spans="1:25" ht="15.75" customHeight="1">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row>
    <row r="497" spans="1:25" ht="15.75" customHeight="1">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row>
    <row r="498" spans="1:25" ht="15.75" customHeight="1">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row>
    <row r="499" spans="1:25" ht="15.75" customHeight="1">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row>
    <row r="500" spans="1:25" ht="15.75" customHeight="1">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row>
    <row r="501" spans="1:25" ht="15.75" customHeight="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row>
    <row r="502" spans="1:25" ht="15.75" customHeight="1">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row>
    <row r="503" spans="1:25" ht="15.75" customHeight="1">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row>
    <row r="504" spans="1:25" ht="15.75" customHeight="1">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row>
    <row r="505" spans="1:25" ht="15.75" customHeight="1">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row>
    <row r="506" spans="1:25" ht="15.75" customHeight="1">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row>
    <row r="507" spans="1:25" ht="15.75" customHeight="1">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row>
    <row r="508" spans="1:25" ht="15.75" customHeight="1">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row>
    <row r="509" spans="1:25" ht="15.75" customHeight="1">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row>
    <row r="510" spans="1:25" ht="15.75" customHeight="1">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row>
    <row r="511" spans="1:25" ht="15.75" customHeight="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row>
    <row r="512" spans="1:25" ht="15.75" customHeight="1">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row>
    <row r="513" spans="1:25" ht="15.75" customHeight="1">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row>
    <row r="514" spans="1:25" ht="15.75" customHeight="1">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row>
    <row r="515" spans="1:25" ht="15.75" customHeight="1">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row>
    <row r="516" spans="1:25" ht="15.75" customHeight="1">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row>
    <row r="517" spans="1:25" ht="15.75" customHeight="1">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row>
    <row r="518" spans="1:25" ht="15.75" customHeight="1">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row>
    <row r="519" spans="1:25" ht="15.75" customHeight="1">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row>
    <row r="520" spans="1:25" ht="15.75" customHeight="1">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row>
    <row r="521" spans="1:25" ht="15.75" customHeight="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row>
    <row r="522" spans="1:25" ht="15.75" customHeight="1">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row>
    <row r="523" spans="1:25" ht="15.75" customHeight="1">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row>
    <row r="524" spans="1:25" ht="15.75" customHeight="1">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row>
    <row r="525" spans="1:25" ht="15.75" customHeight="1">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row>
    <row r="526" spans="1:25" ht="15.75" customHeight="1">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row>
    <row r="527" spans="1:25" ht="15.75" customHeight="1">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row>
    <row r="528" spans="1:25" ht="15.75" customHeight="1">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row>
    <row r="529" spans="1:25" ht="15.75" customHeight="1">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row>
    <row r="530" spans="1:25" ht="15.75" customHeight="1">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row>
    <row r="531" spans="1:25" ht="15.75" customHeight="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row>
    <row r="532" spans="1:25" ht="15.75" customHeight="1">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row>
    <row r="533" spans="1:25" ht="15.75" customHeight="1">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row>
    <row r="534" spans="1:25" ht="15.75" customHeight="1">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row>
    <row r="535" spans="1:25" ht="15.75" customHeight="1">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row>
    <row r="536" spans="1:25" ht="15.75" customHeight="1">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row>
    <row r="537" spans="1:25" ht="15.75" customHeight="1">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row>
    <row r="538" spans="1:25" ht="15.75" customHeight="1">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row>
    <row r="539" spans="1:25" ht="15.75" customHeight="1">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row>
    <row r="540" spans="1:25" ht="15.75" customHeight="1">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row>
    <row r="541" spans="1:25" ht="15.75" customHeight="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row>
    <row r="542" spans="1:25" ht="15.75" customHeight="1">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row>
    <row r="543" spans="1:25" ht="15.75" customHeight="1">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row>
    <row r="544" spans="1:25" ht="15.75" customHeight="1">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row>
    <row r="545" spans="1:25" ht="15.75" customHeight="1">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row>
    <row r="546" spans="1:25" ht="15.75" customHeight="1">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row>
    <row r="547" spans="1:25" ht="15.75" customHeight="1">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row>
    <row r="548" spans="1:25" ht="15.75" customHeight="1">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row>
    <row r="549" spans="1:25" ht="15.75" customHeight="1">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row>
    <row r="550" spans="1:25" ht="15.75" customHeight="1">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row>
    <row r="551" spans="1:25" ht="15.75" customHeight="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row>
    <row r="552" spans="1:25" ht="15.75" customHeight="1">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row>
    <row r="553" spans="1:25" ht="15.75" customHeight="1">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row>
    <row r="554" spans="1:25" ht="15.75" customHeight="1">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row>
    <row r="555" spans="1:25" ht="15.75" customHeight="1">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row>
    <row r="556" spans="1:25" ht="15.75" customHeight="1">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row>
    <row r="557" spans="1:25" ht="15.75" customHeight="1">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row>
    <row r="558" spans="1:25" ht="15.75" customHeight="1">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row>
    <row r="559" spans="1:25" ht="15.75" customHeight="1">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row>
    <row r="560" spans="1:25" ht="15.75" customHeight="1">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row>
    <row r="561" spans="1:25" ht="15.75" customHeight="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row>
    <row r="562" spans="1:25" ht="15.75" customHeight="1">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row>
    <row r="563" spans="1:25" ht="15.75" customHeight="1">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row>
    <row r="564" spans="1:25" ht="15.75" customHeight="1">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row>
    <row r="565" spans="1:25" ht="15.75" customHeight="1">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row>
    <row r="566" spans="1:25" ht="15.75" customHeight="1">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row>
    <row r="567" spans="1:25" ht="15.75" customHeight="1">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row>
    <row r="568" spans="1:25" ht="15.75" customHeight="1">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row>
    <row r="569" spans="1:25" ht="15.75" customHeight="1">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row>
    <row r="570" spans="1:25" ht="15.75" customHeight="1">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row>
    <row r="571" spans="1:25" ht="15.75" customHeight="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row>
    <row r="572" spans="1:25" ht="15.75" customHeight="1">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row>
    <row r="573" spans="1:25" ht="15.75" customHeight="1">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row>
    <row r="574" spans="1:25" ht="15.75" customHeight="1">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row>
    <row r="575" spans="1:25" ht="15.75" customHeight="1">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row>
    <row r="576" spans="1:25" ht="15.75" customHeight="1">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row>
    <row r="577" spans="1:25" ht="15.75" customHeight="1">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row>
    <row r="578" spans="1:25" ht="15.75" customHeight="1">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row>
    <row r="579" spans="1:25" ht="15.75" customHeight="1">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row>
    <row r="580" spans="1:25" ht="15.75" customHeight="1">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row>
    <row r="581" spans="1:25" ht="15.75" customHeight="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row>
    <row r="582" spans="1:25" ht="15.75" customHeight="1">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row>
    <row r="583" spans="1:25" ht="15.75" customHeight="1">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row>
    <row r="584" spans="1:25" ht="15.75" customHeight="1">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row>
    <row r="585" spans="1:25" ht="15.75" customHeight="1">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row>
    <row r="586" spans="1:25" ht="15.75" customHeight="1">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row>
    <row r="587" spans="1:25" ht="15.75" customHeight="1">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row>
    <row r="588" spans="1:25" ht="15.75" customHeight="1">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row>
    <row r="589" spans="1:25" ht="15.75" customHeight="1">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row>
    <row r="590" spans="1:25" ht="15.75" customHeight="1">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row>
    <row r="591" spans="1:25" ht="15.75" customHeight="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row>
    <row r="592" spans="1:25" ht="15.75" customHeight="1">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row>
    <row r="593" spans="1:25" ht="15.75" customHeight="1">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row>
    <row r="594" spans="1:25" ht="15.75" customHeight="1">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row>
    <row r="595" spans="1:25" ht="15.75" customHeight="1">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row>
    <row r="596" spans="1:25" ht="15.75" customHeight="1">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row>
    <row r="597" spans="1:25" ht="15.75" customHeight="1">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row>
    <row r="598" spans="1:25" ht="15.75" customHeight="1">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row>
    <row r="599" spans="1:25" ht="15.75" customHeight="1">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row>
    <row r="600" spans="1:25" ht="15.75" customHeight="1">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row>
    <row r="601" spans="1:25" ht="15.75" customHeight="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row>
    <row r="602" spans="1:25" ht="15.75" customHeight="1">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row>
    <row r="603" spans="1:25" ht="15.75" customHeight="1">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row>
    <row r="604" spans="1:25" ht="15.75" customHeight="1">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row>
    <row r="605" spans="1:25" ht="15.75" customHeight="1">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row>
    <row r="606" spans="1:25" ht="15.75" customHeight="1">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row>
    <row r="607" spans="1:25" ht="15.75" customHeight="1">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row>
    <row r="608" spans="1:25" ht="15.75" customHeight="1">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row>
    <row r="609" spans="1:25" ht="15.75" customHeight="1">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row>
    <row r="610" spans="1:25" ht="15.75" customHeight="1">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row>
    <row r="611" spans="1:25" ht="15.75" customHeight="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row>
    <row r="612" spans="1:25" ht="15.75" customHeight="1">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row>
    <row r="613" spans="1:25" ht="15.75" customHeight="1">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row>
    <row r="614" spans="1:25" ht="15.75" customHeight="1">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row>
    <row r="615" spans="1:25" ht="15.75" customHeight="1">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row>
    <row r="616" spans="1:25" ht="15.75" customHeight="1">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row>
    <row r="617" spans="1:25" ht="15.75" customHeight="1">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row>
    <row r="618" spans="1:25" ht="15.75" customHeight="1">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row>
    <row r="619" spans="1:25" ht="15.75" customHeight="1">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row>
    <row r="620" spans="1:25" ht="15.75" customHeight="1">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row>
    <row r="621" spans="1:25" ht="15.75" customHeight="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row>
    <row r="622" spans="1:25" ht="15.75" customHeight="1">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row>
    <row r="623" spans="1:25" ht="15.75" customHeight="1">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row>
    <row r="624" spans="1:25" ht="15.75" customHeight="1">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row>
    <row r="625" spans="1:25" ht="15.75" customHeight="1">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row>
    <row r="626" spans="1:25" ht="15.75" customHeight="1">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row>
    <row r="627" spans="1:25" ht="15.75" customHeight="1">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row>
    <row r="628" spans="1:25" ht="15.75" customHeight="1">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row>
    <row r="629" spans="1:25" ht="15.75" customHeight="1">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row>
    <row r="630" spans="1:25" ht="15.75" customHeight="1">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row>
    <row r="631" spans="1:25" ht="15.75" customHeight="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row>
    <row r="632" spans="1:25" ht="15.75" customHeight="1">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row>
    <row r="633" spans="1:25" ht="15.75" customHeight="1">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row>
    <row r="634" spans="1:25" ht="15.75" customHeight="1">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row>
    <row r="635" spans="1:25" ht="15.75" customHeight="1">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row>
    <row r="636" spans="1:25" ht="15.75" customHeight="1">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row>
    <row r="637" spans="1:25" ht="15.75" customHeight="1">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row>
    <row r="638" spans="1:25" ht="15.75" customHeight="1">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row>
    <row r="639" spans="1:25" ht="15.75" customHeight="1">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row>
    <row r="640" spans="1:25" ht="15.75" customHeight="1">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row>
    <row r="641" spans="1:25" ht="15.75" customHeight="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row>
    <row r="642" spans="1:25" ht="15.75" customHeight="1">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row>
    <row r="643" spans="1:25" ht="15.75" customHeight="1">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row>
    <row r="644" spans="1:25" ht="15.75" customHeight="1">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row>
    <row r="645" spans="1:25" ht="15.75" customHeight="1">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row>
    <row r="646" spans="1:25" ht="15.75" customHeight="1">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row>
    <row r="647" spans="1:25" ht="15.75" customHeight="1">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row>
    <row r="648" spans="1:25" ht="15.75" customHeight="1">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row>
    <row r="649" spans="1:25" ht="15.75" customHeight="1">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row>
    <row r="650" spans="1:25" ht="15.75" customHeight="1">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row>
    <row r="651" spans="1:25" ht="15.75" customHeight="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row>
    <row r="652" spans="1:25" ht="15.75" customHeight="1">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row>
    <row r="653" spans="1:25" ht="15.75" customHeight="1">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row>
    <row r="654" spans="1:25" ht="15.75" customHeight="1">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row>
    <row r="655" spans="1:25" ht="15.75" customHeight="1">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row>
    <row r="656" spans="1:25" ht="15.75" customHeight="1">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row>
    <row r="657" spans="1:25" ht="15.75" customHeight="1">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row>
    <row r="658" spans="1:25" ht="15.75" customHeight="1">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row>
    <row r="659" spans="1:25" ht="15.75" customHeight="1">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row>
    <row r="660" spans="1:25" ht="15.75" customHeight="1">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row>
    <row r="661" spans="1:25" ht="15.75" customHeight="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row>
    <row r="662" spans="1:25" ht="15.75" customHeight="1">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row>
    <row r="663" spans="1:25" ht="15.75" customHeight="1">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row>
    <row r="664" spans="1:25" ht="15.75" customHeight="1">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row>
    <row r="665" spans="1:25" ht="15.75" customHeight="1">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row>
    <row r="666" spans="1:25" ht="15.75" customHeight="1">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row>
    <row r="667" spans="1:25" ht="15.75" customHeight="1">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row>
    <row r="668" spans="1:25" ht="15.75" customHeight="1">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row>
    <row r="669" spans="1:25" ht="15.75" customHeight="1">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row>
    <row r="670" spans="1:25" ht="15.75" customHeight="1">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row>
    <row r="671" spans="1:25" ht="15.75" customHeight="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row>
    <row r="672" spans="1:25" ht="15.75" customHeight="1">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row>
    <row r="673" spans="1:25" ht="15.75" customHeight="1">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row>
    <row r="674" spans="1:25" ht="15.75" customHeight="1">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row>
    <row r="675" spans="1:25" ht="15.75" customHeight="1">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row>
    <row r="676" spans="1:25" ht="15.75" customHeight="1">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row>
    <row r="677" spans="1:25" ht="15.75" customHeight="1">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row>
    <row r="678" spans="1:25" ht="15.75" customHeight="1">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row>
    <row r="679" spans="1:25" ht="15.75" customHeight="1">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row>
    <row r="680" spans="1:25" ht="15.75" customHeight="1">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row>
    <row r="681" spans="1:25" ht="15.75" customHeight="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row>
    <row r="682" spans="1:25" ht="15.75" customHeight="1">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row>
    <row r="683" spans="1:25" ht="15.75" customHeight="1">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row>
    <row r="684" spans="1:25" ht="15.75" customHeight="1">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row>
    <row r="685" spans="1:25" ht="15.75" customHeight="1">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row>
    <row r="686" spans="1:25" ht="15.75" customHeight="1">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row>
    <row r="687" spans="1:25" ht="15.75" customHeight="1">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row>
    <row r="688" spans="1:25" ht="15.75" customHeight="1">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row>
    <row r="689" spans="1:25" ht="15.75" customHeight="1">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row>
    <row r="690" spans="1:25" ht="15.75" customHeight="1">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row>
    <row r="691" spans="1:25" ht="15.75" customHeight="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row>
    <row r="692" spans="1:25" ht="15.75" customHeight="1">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row>
    <row r="693" spans="1:25" ht="15.75" customHeight="1">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row>
    <row r="694" spans="1:25" ht="15.75" customHeight="1">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row>
    <row r="695" spans="1:25" ht="15.75" customHeight="1">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row>
    <row r="696" spans="1:25" ht="15.75" customHeight="1">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row>
    <row r="697" spans="1:25" ht="15.75" customHeight="1">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row>
    <row r="698" spans="1:25" ht="15.75" customHeight="1">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row>
    <row r="699" spans="1:25" ht="15.75" customHeight="1">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row>
    <row r="700" spans="1:25" ht="15.75" customHeight="1">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row>
    <row r="701" spans="1:25" ht="15.75" customHeight="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row>
    <row r="702" spans="1:25" ht="15.75" customHeight="1">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row>
    <row r="703" spans="1:25" ht="15.75" customHeight="1">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row>
    <row r="704" spans="1:25" ht="15.75" customHeight="1">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row>
    <row r="705" spans="1:25" ht="15.75" customHeight="1">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row>
    <row r="706" spans="1:25" ht="15.75" customHeight="1">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row>
    <row r="707" spans="1:25" ht="15.75" customHeight="1">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row>
    <row r="708" spans="1:25" ht="15.75" customHeight="1">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row>
    <row r="709" spans="1:25" ht="15.75" customHeight="1">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row>
    <row r="710" spans="1:25" ht="15.75" customHeight="1">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row>
    <row r="711" spans="1:25" ht="15.75" customHeight="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row>
    <row r="712" spans="1:25" ht="15.75" customHeight="1">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row>
    <row r="713" spans="1:25" ht="15.75" customHeight="1">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row>
    <row r="714" spans="1:25" ht="15.75" customHeight="1">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row>
    <row r="715" spans="1:25" ht="15.75" customHeight="1">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row>
    <row r="716" spans="1:25" ht="15.75" customHeight="1">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row>
    <row r="717" spans="1:25" ht="15.75" customHeight="1">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row>
    <row r="718" spans="1:25" ht="15.75" customHeight="1">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row>
    <row r="719" spans="1:25" ht="15.75" customHeight="1">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row>
    <row r="720" spans="1:25" ht="15.75" customHeight="1">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row>
    <row r="721" spans="1:25" ht="15.75" customHeight="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row>
    <row r="722" spans="1:25" ht="15.75" customHeight="1">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row>
    <row r="723" spans="1:25" ht="15.75" customHeight="1">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row>
    <row r="724" spans="1:25" ht="15.75" customHeight="1">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row>
    <row r="725" spans="1:25" ht="15.75" customHeight="1">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row>
    <row r="726" spans="1:25" ht="15.75" customHeight="1">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row>
    <row r="727" spans="1:25" ht="15.75" customHeight="1">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row>
    <row r="728" spans="1:25" ht="15.75" customHeight="1">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row>
    <row r="729" spans="1:25" ht="15.75" customHeight="1">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row>
    <row r="730" spans="1:25" ht="15.75" customHeight="1">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row>
    <row r="731" spans="1:25" ht="15.75" customHeight="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row>
    <row r="732" spans="1:25" ht="15.75" customHeight="1">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row>
    <row r="733" spans="1:25" ht="15.75" customHeight="1">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row>
    <row r="734" spans="1:25" ht="15.75" customHeight="1">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row>
    <row r="735" spans="1:25" ht="15.75" customHeight="1">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row>
    <row r="736" spans="1:25" ht="15.75" customHeight="1">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row>
    <row r="737" spans="1:25" ht="15.75" customHeight="1">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row>
    <row r="738" spans="1:25" ht="15.75" customHeight="1">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row>
    <row r="739" spans="1:25" ht="15.75" customHeight="1">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row>
    <row r="740" spans="1:25" ht="15.75" customHeight="1">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row>
    <row r="741" spans="1:25" ht="15.75" customHeight="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row>
    <row r="742" spans="1:25" ht="15.75" customHeight="1">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row>
    <row r="743" spans="1:25" ht="15.75" customHeight="1">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row>
    <row r="744" spans="1:25" ht="15.75" customHeight="1">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row>
    <row r="745" spans="1:25" ht="15.75" customHeight="1">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row>
    <row r="746" spans="1:25" ht="15.75" customHeight="1">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row>
    <row r="747" spans="1:25" ht="15.75" customHeight="1">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row>
  </sheetData>
  <sheetProtection algorithmName="SHA-512" hashValue="om50E467puYLrw9Bamq65az5I64JWUtoL0IwMnuTmGkOw1GDjCEsbs+qgPXmzf5ogSmGxS0CCLXTKybrMIrtgw==" saltValue="Gbl8VYNnCeOGoMF2OdmraA==" spinCount="100000" sheet="1" formatCells="0" formatColumns="0" formatRows="0" insertColumns="0" insertRows="0" insertHyperlinks="0" deleteColumns="0" deleteRows="0" sort="0" autoFilter="0" pivotTables="0"/>
  <mergeCells count="1">
    <mergeCell ref="A2:H2"/>
  </mergeCells>
  <conditionalFormatting sqref="F18:F21">
    <cfRule type="top10" dxfId="6" priority="19" percent="1" rank="10"/>
    <cfRule type="colorScale" priority="20">
      <colorScale>
        <cfvo type="min"/>
        <cfvo type="percentile" val="50"/>
        <cfvo type="max"/>
        <color rgb="FFF8696B"/>
        <color rgb="FFFCFCFF"/>
        <color rgb="FF63BE7B"/>
      </colorScale>
    </cfRule>
  </conditionalFormatting>
  <conditionalFormatting sqref="D18">
    <cfRule type="cellIs" dxfId="5" priority="13" operator="equal">
      <formula>"NO CUMPLE"</formula>
    </cfRule>
    <cfRule type="cellIs" dxfId="4" priority="14" operator="equal">
      <formula>"CUMPLE"</formula>
    </cfRule>
  </conditionalFormatting>
  <conditionalFormatting sqref="D19">
    <cfRule type="cellIs" dxfId="3" priority="3" operator="equal">
      <formula>"NO CUMPLE"</formula>
    </cfRule>
    <cfRule type="cellIs" dxfId="2" priority="4" operator="equal">
      <formula>"CUMPLE"</formula>
    </cfRule>
  </conditionalFormatting>
  <conditionalFormatting sqref="D20:D22">
    <cfRule type="cellIs" dxfId="1" priority="1" operator="equal">
      <formula>"NO CUMPLE"</formula>
    </cfRule>
    <cfRule type="cellIs" dxfId="0" priority="2" operator="equal">
      <formula>"CUMPLE"</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ECF61AE4850304A8D5BB8474726544F" ma:contentTypeVersion="0" ma:contentTypeDescription="Create a new document." ma:contentTypeScope="" ma:versionID="5e0391f02b1341dbdd9ac42fe37b89d9">
  <xsd:schema xmlns:xsd="http://www.w3.org/2001/XMLSchema" xmlns:xs="http://www.w3.org/2001/XMLSchema" xmlns:p="http://schemas.microsoft.com/office/2006/metadata/properties" targetNamespace="http://schemas.microsoft.com/office/2006/metadata/properties" ma:root="true" ma:fieldsID="de00fb8fe6cc96cbcf371dec80412d81">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CFDA3A9-BC80-410D-8038-AC8FAFDF6B6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5DB1368-44E7-47A9-9499-55FCDF470138}">
  <ds:schemaRefs>
    <ds:schemaRef ds:uri="http://schemas.microsoft.com/sharepoint/v3/contenttype/forms"/>
  </ds:schemaRefs>
</ds:datastoreItem>
</file>

<file path=customXml/itemProps3.xml><?xml version="1.0" encoding="utf-8"?>
<ds:datastoreItem xmlns:ds="http://schemas.openxmlformats.org/officeDocument/2006/customXml" ds:itemID="{DB00105D-898D-4232-BCE7-375C43FFD4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Plan trabajo y Gantt</vt:lpstr>
      <vt:lpstr>Hito Técnico (Mes 8)</vt:lpstr>
      <vt:lpstr>Presupuesto Cuentas</vt:lpstr>
      <vt:lpstr>Presupuesto mensualizado</vt:lpstr>
      <vt:lpstr>Ppto consolidado</vt:lpstr>
    </vt:vector>
  </TitlesOfParts>
  <Manager/>
  <Company>HP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Viviana Valenzuela Toledo</dc:creator>
  <cp:keywords/>
  <dc:description/>
  <cp:lastModifiedBy>Luis Daniel</cp:lastModifiedBy>
  <cp:revision/>
  <dcterms:created xsi:type="dcterms:W3CDTF">2020-04-23T15:01:39Z</dcterms:created>
  <dcterms:modified xsi:type="dcterms:W3CDTF">2020-07-14T19:11:23Z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0x0101000ECF61AE4850304A8D5BB8474726544F</vt:lpwstr>
  </property>
</Properties>
</file>