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ining3\Dropbox\ICP Training\Workbooks\Excel 2013\Spreadsheet Training\New Data Intermediate\"/>
    </mc:Choice>
  </mc:AlternateContent>
  <bookViews>
    <workbookView xWindow="480" yWindow="105" windowWidth="20730" windowHeight="1029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D51" i="1" l="1"/>
  <c r="E51" i="1" s="1"/>
  <c r="J51" i="1" l="1"/>
  <c r="D2" i="1"/>
  <c r="E2" i="1" s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D50" i="1"/>
  <c r="E50" i="1" s="1"/>
  <c r="J27" i="1" l="1"/>
  <c r="J43" i="1"/>
  <c r="J11" i="1"/>
  <c r="E49" i="1"/>
  <c r="J49" i="1"/>
  <c r="E45" i="1"/>
  <c r="J45" i="1"/>
  <c r="E41" i="1"/>
  <c r="J41" i="1"/>
  <c r="E37" i="1"/>
  <c r="J37" i="1"/>
  <c r="E33" i="1"/>
  <c r="J33" i="1"/>
  <c r="E29" i="1"/>
  <c r="J29" i="1"/>
  <c r="E25" i="1"/>
  <c r="J25" i="1"/>
  <c r="E21" i="1"/>
  <c r="J21" i="1"/>
  <c r="E17" i="1"/>
  <c r="J17" i="1"/>
  <c r="E13" i="1"/>
  <c r="J13" i="1"/>
  <c r="E9" i="1"/>
  <c r="J9" i="1"/>
  <c r="E5" i="1"/>
  <c r="J5" i="1"/>
  <c r="J47" i="1"/>
  <c r="J31" i="1"/>
  <c r="J15" i="1"/>
  <c r="J39" i="1"/>
  <c r="J23" i="1"/>
  <c r="J7" i="1"/>
  <c r="J35" i="1"/>
  <c r="J19" i="1"/>
  <c r="J3" i="1"/>
  <c r="J48" i="1"/>
  <c r="J44" i="1"/>
  <c r="J40" i="1"/>
  <c r="J36" i="1"/>
  <c r="J32" i="1"/>
  <c r="J28" i="1"/>
  <c r="J24" i="1"/>
  <c r="J20" i="1"/>
  <c r="J16" i="1"/>
  <c r="J12" i="1"/>
  <c r="J8" i="1"/>
  <c r="J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</calcChain>
</file>

<file path=xl/sharedStrings.xml><?xml version="1.0" encoding="utf-8"?>
<sst xmlns="http://schemas.openxmlformats.org/spreadsheetml/2006/main" count="262" uniqueCount="73">
  <si>
    <t>EmployeeID</t>
  </si>
  <si>
    <t>BirthDate</t>
  </si>
  <si>
    <t>MaritalStatus</t>
  </si>
  <si>
    <t>Gender</t>
  </si>
  <si>
    <t>HireDate</t>
  </si>
  <si>
    <t>M</t>
  </si>
  <si>
    <t>S</t>
  </si>
  <si>
    <t>F</t>
  </si>
  <si>
    <t>Today</t>
  </si>
  <si>
    <t>Age</t>
  </si>
  <si>
    <t>Length of Service</t>
  </si>
  <si>
    <t>Employee Name</t>
  </si>
  <si>
    <t>Race</t>
  </si>
  <si>
    <t>A</t>
  </si>
  <si>
    <t>W</t>
  </si>
  <si>
    <t>C</t>
  </si>
  <si>
    <t>Dept</t>
  </si>
  <si>
    <t>Sales</t>
  </si>
  <si>
    <t>Finance</t>
  </si>
  <si>
    <t>Logistics</t>
  </si>
  <si>
    <t>Human Resource</t>
  </si>
  <si>
    <t>Production</t>
  </si>
  <si>
    <t>Gustavo Achong</t>
  </si>
  <si>
    <t>Catherine Abel</t>
  </si>
  <si>
    <t>Kim Abercrombie</t>
  </si>
  <si>
    <t>Humberto Acevedo</t>
  </si>
  <si>
    <t>Pilar Ackerman</t>
  </si>
  <si>
    <t>Frances Adams</t>
  </si>
  <si>
    <t>Margaret Smith</t>
  </si>
  <si>
    <t>Carla Adams</t>
  </si>
  <si>
    <t>Jay Adams</t>
  </si>
  <si>
    <t>Ronald Adina</t>
  </si>
  <si>
    <t>Samuel Agcaoili</t>
  </si>
  <si>
    <t>James Aguilar</t>
  </si>
  <si>
    <t>Robert Ahlering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</si>
  <si>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</si>
  <si>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</si>
  <si>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</si>
  <si>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</si>
  <si>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</si>
  <si>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</si>
  <si>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</si>
  <si>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</si>
  <si>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</si>
  <si>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</si>
  <si>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</si>
  <si>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</si>
  <si>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</si>
  <si>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</si>
  <si>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</si>
  <si>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</si>
  <si>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</si>
  <si>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</si>
  <si>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</si>
  <si>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</si>
  <si>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</si>
  <si>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</si>
  <si>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</si>
  <si>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</si>
  <si>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</si>
  <si>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</si>
  <si>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</si>
  <si>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</si>
  <si>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</si>
  <si>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</si>
  <si>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</si>
  <si>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</si>
  <si>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</si>
  <si>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</si>
  <si>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</si>
  <si>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</si>
  <si>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Mark Anderson</t>
  </si>
  <si>
    <t>Salary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</si>
</sst>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1" fontId="1" fillId="3" borderId="5" xfId="0" applyNumberFormat="1" applyFont="1" applyFill="1" applyBorder="1"/>
    <xf numFmtId="0" fontId="1" fillId="3" borderId="6" xfId="0" applyFont="1" applyFill="1" applyBorder="1"/>
    <xf numFmtId="0" fontId="0" fillId="2" borderId="4" xfId="0" applyFont="1" applyFill="1" applyBorder="1"/>
    <xf numFmtId="0" fontId="0" fillId="2" borderId="5" xfId="0" applyNumberFormat="1" applyFont="1" applyFill="1" applyBorder="1"/>
    <xf numFmtId="14" fontId="0" fillId="2" borderId="5" xfId="0" applyNumberFormat="1" applyFont="1" applyFill="1" applyBorder="1"/>
    <xf numFmtId="1" fontId="0" fillId="2" borderId="5" xfId="0" applyNumberFormat="1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14" fontId="0" fillId="0" borderId="5" xfId="0" applyNumberFormat="1" applyFont="1" applyBorder="1"/>
    <xf numFmtId="1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C6" sqref="C6"/>
    </sheetView>
  </sheetViews>
  <sheetFormatPr defaultRowHeight="15" x14ac:dyDescent="0.25"/>
  <cols>
    <col min="1" max="1" width="14" bestFit="1" customWidth="1"/>
    <col min="2" max="2" width="18.85546875" customWidth="1"/>
    <col min="3" max="3" width="18.7109375" customWidth="1"/>
    <col min="4" max="4" width="11.7109375" bestFit="1" customWidth="1"/>
    <col min="5" max="6" width="11.7109375" customWidth="1"/>
    <col min="7" max="7" width="11.7109375" style="1" customWidth="1"/>
    <col min="8" max="8" width="15.140625" bestFit="1" customWidth="1"/>
    <col min="9" max="9" width="10" bestFit="1" customWidth="1"/>
    <col min="10" max="10" width="11.140625" bestFit="1" customWidth="1"/>
    <col min="11" max="11" width="11.140625" style="1" customWidth="1"/>
    <col min="12" max="12" width="16.28515625" customWidth="1"/>
  </cols>
  <sheetData>
    <row r="1" spans="1:12" x14ac:dyDescent="0.25">
      <c r="A1" s="8" t="s">
        <v>0</v>
      </c>
      <c r="B1" s="9" t="s">
        <v>11</v>
      </c>
      <c r="C1" s="9" t="s">
        <v>1</v>
      </c>
      <c r="D1" s="9" t="s">
        <v>8</v>
      </c>
      <c r="E1" s="10" t="s">
        <v>9</v>
      </c>
      <c r="F1" s="10" t="s">
        <v>12</v>
      </c>
      <c r="G1" s="9" t="s">
        <v>2</v>
      </c>
      <c r="H1" s="9" t="s">
        <v>3</v>
      </c>
      <c r="I1" s="9" t="s">
        <v>4</v>
      </c>
      <c r="J1" s="10" t="s">
        <v>10</v>
      </c>
      <c r="K1" s="9" t="s">
        <v>16</v>
      </c>
      <c r="L1" s="11" t="s">
        <v>72</v>
      </c>
    </row>
    <row r="2" spans="1:12" x14ac:dyDescent="0.25">
      <c r="A2" s="12">
        <v>1</v>
      </c>
      <c r="B2" s="13" t="s">
        <v>22</v>
      </c>
      <c r="C2" s="14">
        <v>30086</v>
      </c>
      <c r="D2" s="14">
        <f t="shared" ref="D2:D50" ca="1" si="0">TODAY()</f>
        <v>42207</v>
      </c>
      <c r="E2" s="15">
        <f ca="1">DATEDIF(Master!$C2,Master!$D2,"y")</f>
        <v>33</v>
      </c>
      <c r="F2" s="15" t="s">
        <v>13</v>
      </c>
      <c r="G2" s="16" t="s">
        <v>5</v>
      </c>
      <c r="H2" s="16" t="s">
        <v>5</v>
      </c>
      <c r="I2" s="14">
        <v>37468</v>
      </c>
      <c r="J2" s="15">
        <f ca="1">DATEDIF(Master!$I2,Master!$D2,"Y")</f>
        <v>12</v>
      </c>
      <c r="K2" s="16" t="s">
        <v>17</v>
      </c>
      <c r="L2" s="17">
        <v>3297</v>
      </c>
    </row>
    <row r="3" spans="1:12" x14ac:dyDescent="0.25">
      <c r="A3" s="18">
        <v>2</v>
      </c>
      <c r="B3" s="19" t="s">
        <v>23</v>
      </c>
      <c r="C3" s="20">
        <v>31931</v>
      </c>
      <c r="D3" s="20">
        <f t="shared" ca="1" si="0"/>
        <v>42207</v>
      </c>
      <c r="E3" s="21">
        <f ca="1">DATEDIF(Master!$C3,Master!$D3,"y")</f>
        <v>28</v>
      </c>
      <c r="F3" s="21" t="s">
        <v>13</v>
      </c>
      <c r="G3" s="22" t="s">
        <v>6</v>
      </c>
      <c r="H3" s="22" t="s">
        <v>7</v>
      </c>
      <c r="I3" s="20">
        <v>40235</v>
      </c>
      <c r="J3" s="21">
        <f ca="1">DATEDIF(Master!$I3,Master!$D3,"Y")</f>
        <v>5</v>
      </c>
      <c r="K3" s="22" t="s">
        <v>17</v>
      </c>
      <c r="L3" s="23">
        <v>1859</v>
      </c>
    </row>
    <row r="4" spans="1:12" x14ac:dyDescent="0.25">
      <c r="A4" s="12">
        <v>3</v>
      </c>
      <c r="B4" s="13" t="s">
        <v>24</v>
      </c>
      <c r="C4" s="14">
        <v>23724</v>
      </c>
      <c r="D4" s="14">
        <f t="shared" ca="1" si="0"/>
        <v>42207</v>
      </c>
      <c r="E4" s="15">
        <f ca="1">DATEDIF(Master!$C4,Master!$D4,"y")</f>
        <v>50</v>
      </c>
      <c r="F4" s="15" t="s">
        <v>14</v>
      </c>
      <c r="G4" s="16" t="s">
        <v>5</v>
      </c>
      <c r="H4" s="16" t="s">
        <v>7</v>
      </c>
      <c r="I4" s="14">
        <v>39428</v>
      </c>
      <c r="J4" s="15">
        <f ca="1">DATEDIF(Master!$I4,Master!$D4,"Y")</f>
        <v>7</v>
      </c>
      <c r="K4" s="16" t="s">
        <v>18</v>
      </c>
      <c r="L4" s="17">
        <v>4605</v>
      </c>
    </row>
    <row r="5" spans="1:12" x14ac:dyDescent="0.25">
      <c r="A5" s="18">
        <v>4</v>
      </c>
      <c r="B5" s="19" t="s">
        <v>25</v>
      </c>
      <c r="C5" s="20">
        <v>23765</v>
      </c>
      <c r="D5" s="20">
        <f t="shared" ca="1" si="0"/>
        <v>42207</v>
      </c>
      <c r="E5" s="21">
        <f ca="1">DATEDIF(Master!$C5,Master!$D5,"y")</f>
        <v>50</v>
      </c>
      <c r="F5" s="21" t="s">
        <v>14</v>
      </c>
      <c r="G5" s="22" t="s">
        <v>6</v>
      </c>
      <c r="H5" s="22" t="s">
        <v>5</v>
      </c>
      <c r="I5" s="20">
        <v>39087</v>
      </c>
      <c r="J5" s="21">
        <f ca="1">DATEDIF(Master!$I5,Master!$D5,"Y")</f>
        <v>8</v>
      </c>
      <c r="K5" s="22" t="s">
        <v>19</v>
      </c>
      <c r="L5" s="23">
        <v>1501</v>
      </c>
    </row>
    <row r="6" spans="1:12" x14ac:dyDescent="0.25">
      <c r="A6" s="12">
        <v>5</v>
      </c>
      <c r="B6" s="13" t="s">
        <v>26</v>
      </c>
      <c r="C6" s="14">
        <v>18139</v>
      </c>
      <c r="D6" s="14">
        <f t="shared" ca="1" si="0"/>
        <v>42207</v>
      </c>
      <c r="E6" s="15">
        <f ca="1">DATEDIF(Master!$C6,Master!$D6,"y")</f>
        <v>65</v>
      </c>
      <c r="F6" s="15" t="s">
        <v>15</v>
      </c>
      <c r="G6" s="16" t="s">
        <v>5</v>
      </c>
      <c r="H6" s="16" t="s">
        <v>7</v>
      </c>
      <c r="I6" s="14">
        <v>39093</v>
      </c>
      <c r="J6" s="15">
        <f ca="1">DATEDIF(Master!$I6,Master!$D6,"Y")</f>
        <v>8</v>
      </c>
      <c r="K6" s="16" t="s">
        <v>20</v>
      </c>
      <c r="L6" s="17">
        <v>2916</v>
      </c>
    </row>
    <row r="7" spans="1:12" x14ac:dyDescent="0.25">
      <c r="A7" s="18">
        <v>6</v>
      </c>
      <c r="B7" s="19" t="s">
        <v>27</v>
      </c>
      <c r="C7" s="20">
        <v>23851</v>
      </c>
      <c r="D7" s="20">
        <f t="shared" ca="1" si="0"/>
        <v>42207</v>
      </c>
      <c r="E7" s="21">
        <f ca="1">DATEDIF(Master!$C7,Master!$D7,"y")</f>
        <v>50</v>
      </c>
      <c r="F7" s="21" t="s">
        <v>15</v>
      </c>
      <c r="G7" s="22" t="s">
        <v>6</v>
      </c>
      <c r="H7" s="22" t="s">
        <v>7</v>
      </c>
      <c r="I7" s="20">
        <v>38372</v>
      </c>
      <c r="J7" s="21">
        <f ca="1">DATEDIF(Master!$I7,Master!$D7,"Y")</f>
        <v>10</v>
      </c>
      <c r="K7" s="22" t="s">
        <v>17</v>
      </c>
      <c r="L7" s="23">
        <v>1820</v>
      </c>
    </row>
    <row r="8" spans="1:12" x14ac:dyDescent="0.25">
      <c r="A8" s="12">
        <v>7</v>
      </c>
      <c r="B8" s="13" t="s">
        <v>28</v>
      </c>
      <c r="C8" s="14">
        <v>16849</v>
      </c>
      <c r="D8" s="14">
        <f t="shared" ca="1" si="0"/>
        <v>42207</v>
      </c>
      <c r="E8" s="15">
        <f ca="1">DATEDIF(Master!$C8,Master!$D8,"y")</f>
        <v>69</v>
      </c>
      <c r="F8" s="15" t="s">
        <v>13</v>
      </c>
      <c r="G8" s="16" t="s">
        <v>6</v>
      </c>
      <c r="H8" s="16" t="s">
        <v>7</v>
      </c>
      <c r="I8" s="14">
        <v>41300</v>
      </c>
      <c r="J8" s="15">
        <f ca="1">DATEDIF(Master!$I8,Master!$D8,"Y")</f>
        <v>2</v>
      </c>
      <c r="K8" s="16" t="s">
        <v>17</v>
      </c>
      <c r="L8" s="17">
        <v>3466</v>
      </c>
    </row>
    <row r="9" spans="1:12" x14ac:dyDescent="0.25">
      <c r="A9" s="18">
        <v>8</v>
      </c>
      <c r="B9" s="19" t="s">
        <v>29</v>
      </c>
      <c r="C9" s="20">
        <v>16989</v>
      </c>
      <c r="D9" s="20">
        <f t="shared" ca="1" si="0"/>
        <v>42207</v>
      </c>
      <c r="E9" s="21">
        <f ca="1">DATEDIF(Master!$C9,Master!$D9,"y")</f>
        <v>69</v>
      </c>
      <c r="F9" s="21" t="s">
        <v>13</v>
      </c>
      <c r="G9" s="22" t="s">
        <v>5</v>
      </c>
      <c r="H9" s="22" t="s">
        <v>7</v>
      </c>
      <c r="I9" s="20">
        <v>40945</v>
      </c>
      <c r="J9" s="21">
        <f ca="1">DATEDIF(Master!$I9,Master!$D9,"Y")</f>
        <v>3</v>
      </c>
      <c r="K9" s="22" t="s">
        <v>18</v>
      </c>
      <c r="L9" s="23">
        <v>3446</v>
      </c>
    </row>
    <row r="10" spans="1:12" x14ac:dyDescent="0.25">
      <c r="A10" s="12">
        <v>9</v>
      </c>
      <c r="B10" s="13" t="s">
        <v>30</v>
      </c>
      <c r="C10" s="14">
        <v>33906</v>
      </c>
      <c r="D10" s="14">
        <f t="shared" ca="1" si="0"/>
        <v>42207</v>
      </c>
      <c r="E10" s="15">
        <f ca="1">DATEDIF(Master!$C10,Master!$D10,"y")</f>
        <v>22</v>
      </c>
      <c r="F10" s="15" t="s">
        <v>13</v>
      </c>
      <c r="G10" s="16" t="s">
        <v>5</v>
      </c>
      <c r="H10" s="16" t="s">
        <v>5</v>
      </c>
      <c r="I10" s="14">
        <v>38754</v>
      </c>
      <c r="J10" s="15">
        <f ca="1">DATEDIF(Master!$I10,Master!$D10,"Y")</f>
        <v>9</v>
      </c>
      <c r="K10" s="16" t="s">
        <v>18</v>
      </c>
      <c r="L10" s="17">
        <v>4275</v>
      </c>
    </row>
    <row r="11" spans="1:12" x14ac:dyDescent="0.25">
      <c r="A11" s="18">
        <v>10</v>
      </c>
      <c r="B11" s="19" t="s">
        <v>31</v>
      </c>
      <c r="C11" s="20">
        <v>24224</v>
      </c>
      <c r="D11" s="20">
        <f t="shared" ca="1" si="0"/>
        <v>42207</v>
      </c>
      <c r="E11" s="21">
        <f ca="1">DATEDIF(Master!$C11,Master!$D11,"y")</f>
        <v>49</v>
      </c>
      <c r="F11" s="21" t="s">
        <v>14</v>
      </c>
      <c r="G11" s="22" t="s">
        <v>6</v>
      </c>
      <c r="H11" s="22" t="s">
        <v>5</v>
      </c>
      <c r="I11" s="20">
        <v>40216</v>
      </c>
      <c r="J11" s="21">
        <f ca="1">DATEDIF(Master!$I11,Master!$D11,"Y")</f>
        <v>5</v>
      </c>
      <c r="K11" s="22" t="s">
        <v>19</v>
      </c>
      <c r="L11" s="23">
        <v>4883</v>
      </c>
    </row>
    <row r="12" spans="1:12" x14ac:dyDescent="0.25">
      <c r="A12" s="12">
        <v>11</v>
      </c>
      <c r="B12" s="13" t="s">
        <v>32</v>
      </c>
      <c r="C12" s="14">
        <v>17999</v>
      </c>
      <c r="D12" s="14">
        <f t="shared" ca="1" si="0"/>
        <v>42207</v>
      </c>
      <c r="E12" s="15">
        <f ca="1">DATEDIF(Master!$C12,Master!$D12,"y")</f>
        <v>66</v>
      </c>
      <c r="F12" s="15" t="s">
        <v>14</v>
      </c>
      <c r="G12" s="16" t="s">
        <v>5</v>
      </c>
      <c r="H12" s="16" t="s">
        <v>5</v>
      </c>
      <c r="I12" s="14">
        <v>41329</v>
      </c>
      <c r="J12" s="15">
        <f ca="1">DATEDIF(Master!$I12,Master!$D12,"Y")</f>
        <v>2</v>
      </c>
      <c r="K12" s="16" t="s">
        <v>19</v>
      </c>
      <c r="L12" s="17">
        <v>1281</v>
      </c>
    </row>
    <row r="13" spans="1:12" x14ac:dyDescent="0.25">
      <c r="A13" s="18">
        <v>12</v>
      </c>
      <c r="B13" s="19" t="s">
        <v>33</v>
      </c>
      <c r="C13" s="20">
        <v>22525</v>
      </c>
      <c r="D13" s="20">
        <f t="shared" ca="1" si="0"/>
        <v>42207</v>
      </c>
      <c r="E13" s="21">
        <f ca="1">DATEDIF(Master!$C13,Master!$D13,"y")</f>
        <v>53</v>
      </c>
      <c r="F13" s="21" t="s">
        <v>13</v>
      </c>
      <c r="G13" s="22" t="s">
        <v>6</v>
      </c>
      <c r="H13" s="22" t="s">
        <v>5</v>
      </c>
      <c r="I13" s="20">
        <v>35857</v>
      </c>
      <c r="J13" s="21">
        <f ca="1">DATEDIF(Master!$I13,Master!$D13,"Y")</f>
        <v>17</v>
      </c>
      <c r="K13" s="22" t="s">
        <v>20</v>
      </c>
      <c r="L13" s="23">
        <v>3506</v>
      </c>
    </row>
    <row r="14" spans="1:12" x14ac:dyDescent="0.25">
      <c r="A14" s="12">
        <v>13</v>
      </c>
      <c r="B14" s="13" t="s">
        <v>34</v>
      </c>
      <c r="C14" s="14">
        <v>32051</v>
      </c>
      <c r="D14" s="14">
        <f t="shared" ca="1" si="0"/>
        <v>42207</v>
      </c>
      <c r="E14" s="15">
        <f ca="1">DATEDIF(Master!$C14,Master!$D14,"y")</f>
        <v>27</v>
      </c>
      <c r="F14" s="15" t="s">
        <v>13</v>
      </c>
      <c r="G14" s="16" t="s">
        <v>5</v>
      </c>
      <c r="H14" s="16" t="s">
        <v>5</v>
      </c>
      <c r="I14" s="14">
        <v>35859</v>
      </c>
      <c r="J14" s="15">
        <f ca="1">DATEDIF(Master!$I14,Master!$D14,"Y")</f>
        <v>17</v>
      </c>
      <c r="K14" s="16" t="s">
        <v>21</v>
      </c>
      <c r="L14" s="17">
        <v>4780</v>
      </c>
    </row>
    <row r="15" spans="1:12" x14ac:dyDescent="0.25">
      <c r="A15" s="18">
        <v>14</v>
      </c>
      <c r="B15" s="19" t="s">
        <v>35</v>
      </c>
      <c r="C15" s="20">
        <v>33361</v>
      </c>
      <c r="D15" s="20">
        <f t="shared" ca="1" si="0"/>
        <v>42207</v>
      </c>
      <c r="E15" s="21">
        <f ca="1">DATEDIF(Master!$C15,Master!$D15,"y")</f>
        <v>24</v>
      </c>
      <c r="F15" s="21" t="s">
        <v>14</v>
      </c>
      <c r="G15" s="22" t="s">
        <v>5</v>
      </c>
      <c r="H15" s="22" t="s">
        <v>5</v>
      </c>
      <c r="I15" s="20">
        <v>40248</v>
      </c>
      <c r="J15" s="21">
        <f ca="1">DATEDIF(Master!$I15,Master!$D15,"Y")</f>
        <v>5</v>
      </c>
      <c r="K15" s="22" t="s">
        <v>19</v>
      </c>
      <c r="L15" s="23">
        <v>4165</v>
      </c>
    </row>
    <row r="16" spans="1:12" x14ac:dyDescent="0.25">
      <c r="A16" s="12">
        <v>15</v>
      </c>
      <c r="B16" s="13" t="s">
        <v>36</v>
      </c>
      <c r="C16" s="14">
        <v>32732</v>
      </c>
      <c r="D16" s="14">
        <f t="shared" ca="1" si="0"/>
        <v>42207</v>
      </c>
      <c r="E16" s="15">
        <f ca="1">DATEDIF(Master!$C16,Master!$D16,"y")</f>
        <v>25</v>
      </c>
      <c r="F16" s="15" t="s">
        <v>13</v>
      </c>
      <c r="G16" s="16" t="s">
        <v>6</v>
      </c>
      <c r="H16" s="16" t="s">
        <v>7</v>
      </c>
      <c r="I16" s="14">
        <v>39895</v>
      </c>
      <c r="J16" s="15">
        <f ca="1">DATEDIF(Master!$I16,Master!$D16,"Y")</f>
        <v>6</v>
      </c>
      <c r="K16" s="16" t="s">
        <v>21</v>
      </c>
      <c r="L16" s="17">
        <v>1967</v>
      </c>
    </row>
    <row r="17" spans="1:12" x14ac:dyDescent="0.25">
      <c r="A17" s="18">
        <v>16</v>
      </c>
      <c r="B17" s="19" t="s">
        <v>37</v>
      </c>
      <c r="C17" s="20">
        <v>28438</v>
      </c>
      <c r="D17" s="20">
        <f t="shared" ca="1" si="0"/>
        <v>42207</v>
      </c>
      <c r="E17" s="21">
        <f ca="1">DATEDIF(Master!$C17,Master!$D17,"y")</f>
        <v>37</v>
      </c>
      <c r="F17" s="21" t="s">
        <v>13</v>
      </c>
      <c r="G17" s="22" t="s">
        <v>6</v>
      </c>
      <c r="H17" s="22" t="s">
        <v>7</v>
      </c>
      <c r="I17" s="20">
        <v>39537</v>
      </c>
      <c r="J17" s="21">
        <f ca="1">DATEDIF(Master!$I17,Master!$D17,"Y")</f>
        <v>7</v>
      </c>
      <c r="K17" s="22" t="s">
        <v>21</v>
      </c>
      <c r="L17" s="23">
        <v>4808</v>
      </c>
    </row>
    <row r="18" spans="1:12" x14ac:dyDescent="0.25">
      <c r="A18" s="12">
        <v>17</v>
      </c>
      <c r="B18" s="13" t="s">
        <v>38</v>
      </c>
      <c r="C18" s="14">
        <v>28981</v>
      </c>
      <c r="D18" s="14">
        <f t="shared" ca="1" si="0"/>
        <v>42207</v>
      </c>
      <c r="E18" s="15">
        <f ca="1">DATEDIF(Master!$C18,Master!$D18,"y")</f>
        <v>36</v>
      </c>
      <c r="F18" s="15" t="s">
        <v>13</v>
      </c>
      <c r="G18" s="16" t="s">
        <v>5</v>
      </c>
      <c r="H18" s="16" t="s">
        <v>7</v>
      </c>
      <c r="I18" s="14">
        <v>35896</v>
      </c>
      <c r="J18" s="15">
        <f ca="1">DATEDIF(Master!$I18,Master!$D18,"Y")</f>
        <v>17</v>
      </c>
      <c r="K18" s="16" t="s">
        <v>21</v>
      </c>
      <c r="L18" s="17">
        <v>1949</v>
      </c>
    </row>
    <row r="19" spans="1:12" x14ac:dyDescent="0.25">
      <c r="A19" s="18">
        <v>18</v>
      </c>
      <c r="B19" s="19" t="s">
        <v>39</v>
      </c>
      <c r="C19" s="20">
        <v>31298</v>
      </c>
      <c r="D19" s="20">
        <f t="shared" ca="1" si="0"/>
        <v>42207</v>
      </c>
      <c r="E19" s="21">
        <f ca="1">DATEDIF(Master!$C19,Master!$D19,"y")</f>
        <v>29</v>
      </c>
      <c r="F19" s="21" t="s">
        <v>14</v>
      </c>
      <c r="G19" s="22" t="s">
        <v>5</v>
      </c>
      <c r="H19" s="22" t="s">
        <v>7</v>
      </c>
      <c r="I19" s="20">
        <v>35903</v>
      </c>
      <c r="J19" s="21">
        <f ca="1">DATEDIF(Master!$I19,Master!$D19,"Y")</f>
        <v>17</v>
      </c>
      <c r="K19" s="22" t="s">
        <v>17</v>
      </c>
      <c r="L19" s="23">
        <v>2194</v>
      </c>
    </row>
    <row r="20" spans="1:12" x14ac:dyDescent="0.25">
      <c r="A20" s="12">
        <v>19</v>
      </c>
      <c r="B20" s="13" t="s">
        <v>40</v>
      </c>
      <c r="C20" s="14">
        <v>30436</v>
      </c>
      <c r="D20" s="14">
        <f t="shared" ca="1" si="0"/>
        <v>42207</v>
      </c>
      <c r="E20" s="15">
        <f ca="1">DATEDIF(Master!$C20,Master!$D20,"y")</f>
        <v>32</v>
      </c>
      <c r="F20" s="15" t="s">
        <v>15</v>
      </c>
      <c r="G20" s="16" t="s">
        <v>5</v>
      </c>
      <c r="H20" s="16" t="s">
        <v>7</v>
      </c>
      <c r="I20" s="14">
        <v>35914</v>
      </c>
      <c r="J20" s="15">
        <f ca="1">DATEDIF(Master!$I20,Master!$D20,"Y")</f>
        <v>17</v>
      </c>
      <c r="K20" s="16" t="s">
        <v>17</v>
      </c>
      <c r="L20" s="17">
        <v>1165</v>
      </c>
    </row>
    <row r="21" spans="1:12" x14ac:dyDescent="0.25">
      <c r="A21" s="18">
        <v>20</v>
      </c>
      <c r="B21" s="19" t="s">
        <v>41</v>
      </c>
      <c r="C21" s="20">
        <v>31943</v>
      </c>
      <c r="D21" s="20">
        <f t="shared" ca="1" si="0"/>
        <v>42207</v>
      </c>
      <c r="E21" s="21">
        <f ca="1">DATEDIF(Master!$C21,Master!$D21,"y")</f>
        <v>28</v>
      </c>
      <c r="F21" s="21" t="s">
        <v>15</v>
      </c>
      <c r="G21" s="22" t="s">
        <v>5</v>
      </c>
      <c r="H21" s="22" t="s">
        <v>5</v>
      </c>
      <c r="I21" s="20">
        <v>36162</v>
      </c>
      <c r="J21" s="21">
        <f ca="1">DATEDIF(Master!$I21,Master!$D21,"Y")</f>
        <v>16</v>
      </c>
      <c r="K21" s="22" t="s">
        <v>18</v>
      </c>
      <c r="L21" s="23">
        <v>3064</v>
      </c>
    </row>
    <row r="22" spans="1:12" x14ac:dyDescent="0.25">
      <c r="A22" s="12">
        <v>21</v>
      </c>
      <c r="B22" s="13" t="s">
        <v>42</v>
      </c>
      <c r="C22" s="14">
        <v>27732</v>
      </c>
      <c r="D22" s="14">
        <f t="shared" ca="1" si="0"/>
        <v>42207</v>
      </c>
      <c r="E22" s="15">
        <f ca="1">DATEDIF(Master!$C22,Master!$D22,"y")</f>
        <v>39</v>
      </c>
      <c r="F22" s="15" t="s">
        <v>14</v>
      </c>
      <c r="G22" s="16" t="s">
        <v>5</v>
      </c>
      <c r="H22" s="16" t="s">
        <v>5</v>
      </c>
      <c r="I22" s="14">
        <v>36162</v>
      </c>
      <c r="J22" s="15">
        <f ca="1">DATEDIF(Master!$I22,Master!$D22,"Y")</f>
        <v>16</v>
      </c>
      <c r="K22" s="16" t="s">
        <v>21</v>
      </c>
      <c r="L22" s="17">
        <v>4949</v>
      </c>
    </row>
    <row r="23" spans="1:12" x14ac:dyDescent="0.25">
      <c r="A23" s="18">
        <v>22</v>
      </c>
      <c r="B23" s="19" t="s">
        <v>43</v>
      </c>
      <c r="C23" s="20">
        <v>24029</v>
      </c>
      <c r="D23" s="20">
        <f t="shared" ca="1" si="0"/>
        <v>42207</v>
      </c>
      <c r="E23" s="21">
        <f ca="1">DATEDIF(Master!$C23,Master!$D23,"y")</f>
        <v>49</v>
      </c>
      <c r="F23" s="21" t="s">
        <v>14</v>
      </c>
      <c r="G23" s="22" t="s">
        <v>6</v>
      </c>
      <c r="H23" s="22" t="s">
        <v>5</v>
      </c>
      <c r="I23" s="20">
        <v>36163</v>
      </c>
      <c r="J23" s="21">
        <f ca="1">DATEDIF(Master!$I23,Master!$D23,"Y")</f>
        <v>16</v>
      </c>
      <c r="K23" s="22" t="s">
        <v>19</v>
      </c>
      <c r="L23" s="23">
        <v>4874</v>
      </c>
    </row>
    <row r="24" spans="1:12" x14ac:dyDescent="0.25">
      <c r="A24" s="12">
        <v>23</v>
      </c>
      <c r="B24" s="13" t="s">
        <v>44</v>
      </c>
      <c r="C24" s="14">
        <v>27351</v>
      </c>
      <c r="D24" s="14">
        <f t="shared" ca="1" si="0"/>
        <v>42207</v>
      </c>
      <c r="E24" s="15">
        <f ca="1">DATEDIF(Master!$C24,Master!$D24,"y")</f>
        <v>40</v>
      </c>
      <c r="F24" s="15" t="s">
        <v>14</v>
      </c>
      <c r="G24" s="16" t="s">
        <v>6</v>
      </c>
      <c r="H24" s="16" t="s">
        <v>7</v>
      </c>
      <c r="I24" s="14">
        <v>36163</v>
      </c>
      <c r="J24" s="15">
        <f ca="1">DATEDIF(Master!$I24,Master!$D24,"Y")</f>
        <v>16</v>
      </c>
      <c r="K24" s="16" t="s">
        <v>20</v>
      </c>
      <c r="L24" s="17">
        <v>3563</v>
      </c>
    </row>
    <row r="25" spans="1:12" x14ac:dyDescent="0.25">
      <c r="A25" s="18">
        <v>24</v>
      </c>
      <c r="B25" s="19" t="s">
        <v>45</v>
      </c>
      <c r="C25" s="20">
        <v>25540</v>
      </c>
      <c r="D25" s="20">
        <f t="shared" ca="1" si="0"/>
        <v>42207</v>
      </c>
      <c r="E25" s="21">
        <f ca="1">DATEDIF(Master!$C25,Master!$D25,"y")</f>
        <v>45</v>
      </c>
      <c r="F25" s="21" t="s">
        <v>13</v>
      </c>
      <c r="G25" s="22" t="s">
        <v>6</v>
      </c>
      <c r="H25" s="22" t="s">
        <v>5</v>
      </c>
      <c r="I25" s="20">
        <v>36163</v>
      </c>
      <c r="J25" s="21">
        <f ca="1">DATEDIF(Master!$I25,Master!$D25,"Y")</f>
        <v>16</v>
      </c>
      <c r="K25" s="22" t="s">
        <v>18</v>
      </c>
      <c r="L25" s="23">
        <v>4267</v>
      </c>
    </row>
    <row r="26" spans="1:12" x14ac:dyDescent="0.25">
      <c r="A26" s="12">
        <v>25</v>
      </c>
      <c r="B26" s="13" t="s">
        <v>46</v>
      </c>
      <c r="C26" s="14">
        <v>26994</v>
      </c>
      <c r="D26" s="14">
        <f t="shared" ca="1" si="0"/>
        <v>42207</v>
      </c>
      <c r="E26" s="15">
        <f ca="1">DATEDIF(Master!$C26,Master!$D26,"y")</f>
        <v>41</v>
      </c>
      <c r="F26" s="15" t="s">
        <v>14</v>
      </c>
      <c r="G26" s="16" t="s">
        <v>6</v>
      </c>
      <c r="H26" s="16" t="s">
        <v>7</v>
      </c>
      <c r="I26" s="14">
        <v>36164</v>
      </c>
      <c r="J26" s="15">
        <f ca="1">DATEDIF(Master!$I26,Master!$D26,"Y")</f>
        <v>16</v>
      </c>
      <c r="K26" s="16" t="s">
        <v>21</v>
      </c>
      <c r="L26" s="17">
        <v>3985</v>
      </c>
    </row>
    <row r="27" spans="1:12" x14ac:dyDescent="0.25">
      <c r="A27" s="18">
        <v>26</v>
      </c>
      <c r="B27" s="19" t="s">
        <v>47</v>
      </c>
      <c r="C27" s="20">
        <v>26333</v>
      </c>
      <c r="D27" s="20">
        <f t="shared" ca="1" si="0"/>
        <v>42207</v>
      </c>
      <c r="E27" s="21">
        <f ca="1">DATEDIF(Master!$C27,Master!$D27,"y")</f>
        <v>43</v>
      </c>
      <c r="F27" s="21" t="s">
        <v>13</v>
      </c>
      <c r="G27" s="22" t="s">
        <v>5</v>
      </c>
      <c r="H27" s="22" t="s">
        <v>5</v>
      </c>
      <c r="I27" s="20">
        <v>38722</v>
      </c>
      <c r="J27" s="21">
        <f ca="1">DATEDIF(Master!$I27,Master!$D27,"Y")</f>
        <v>9</v>
      </c>
      <c r="K27" s="22" t="s">
        <v>21</v>
      </c>
      <c r="L27" s="23">
        <v>1379</v>
      </c>
    </row>
    <row r="28" spans="1:12" x14ac:dyDescent="0.25">
      <c r="A28" s="12">
        <v>27</v>
      </c>
      <c r="B28" s="13" t="s">
        <v>48</v>
      </c>
      <c r="C28" s="14">
        <v>25917</v>
      </c>
      <c r="D28" s="14">
        <f t="shared" ca="1" si="0"/>
        <v>42207</v>
      </c>
      <c r="E28" s="15">
        <f ca="1">DATEDIF(Master!$C28,Master!$D28,"y")</f>
        <v>44</v>
      </c>
      <c r="F28" s="15" t="s">
        <v>14</v>
      </c>
      <c r="G28" s="16" t="s">
        <v>6</v>
      </c>
      <c r="H28" s="16" t="s">
        <v>5</v>
      </c>
      <c r="I28" s="14">
        <v>41644</v>
      </c>
      <c r="J28" s="15">
        <f ca="1">DATEDIF(Master!$I28,Master!$D28,"Y")</f>
        <v>1</v>
      </c>
      <c r="K28" s="16" t="s">
        <v>18</v>
      </c>
      <c r="L28" s="17">
        <v>4666</v>
      </c>
    </row>
    <row r="29" spans="1:12" x14ac:dyDescent="0.25">
      <c r="A29" s="18">
        <v>28</v>
      </c>
      <c r="B29" s="19" t="s">
        <v>49</v>
      </c>
      <c r="C29" s="20">
        <v>24590</v>
      </c>
      <c r="D29" s="20">
        <f t="shared" ca="1" si="0"/>
        <v>42207</v>
      </c>
      <c r="E29" s="21">
        <f ca="1">DATEDIF(Master!$C29,Master!$D29,"y")</f>
        <v>48</v>
      </c>
      <c r="F29" s="21" t="s">
        <v>13</v>
      </c>
      <c r="G29" s="22" t="s">
        <v>6</v>
      </c>
      <c r="H29" s="22" t="s">
        <v>5</v>
      </c>
      <c r="I29" s="20">
        <v>37991</v>
      </c>
      <c r="J29" s="21">
        <f ca="1">DATEDIF(Master!$I29,Master!$D29,"Y")</f>
        <v>11</v>
      </c>
      <c r="K29" s="22" t="s">
        <v>20</v>
      </c>
      <c r="L29" s="23">
        <v>3636</v>
      </c>
    </row>
    <row r="30" spans="1:12" x14ac:dyDescent="0.25">
      <c r="A30" s="12">
        <v>29</v>
      </c>
      <c r="B30" s="13" t="s">
        <v>50</v>
      </c>
      <c r="C30" s="14">
        <v>27941</v>
      </c>
      <c r="D30" s="14">
        <f t="shared" ca="1" si="0"/>
        <v>42207</v>
      </c>
      <c r="E30" s="15">
        <f ca="1">DATEDIF(Master!$C30,Master!$D30,"y")</f>
        <v>39</v>
      </c>
      <c r="F30" s="15" t="s">
        <v>13</v>
      </c>
      <c r="G30" s="16" t="s">
        <v>5</v>
      </c>
      <c r="H30" s="16" t="s">
        <v>5</v>
      </c>
      <c r="I30" s="14">
        <v>38358</v>
      </c>
      <c r="J30" s="15">
        <f ca="1">DATEDIF(Master!$I30,Master!$D30,"Y")</f>
        <v>10</v>
      </c>
      <c r="K30" s="16" t="s">
        <v>18</v>
      </c>
      <c r="L30" s="17">
        <v>3590</v>
      </c>
    </row>
    <row r="31" spans="1:12" x14ac:dyDescent="0.25">
      <c r="A31" s="18">
        <v>30</v>
      </c>
      <c r="B31" s="19" t="s">
        <v>51</v>
      </c>
      <c r="C31" s="20">
        <v>24180</v>
      </c>
      <c r="D31" s="20">
        <f t="shared" ca="1" si="0"/>
        <v>42207</v>
      </c>
      <c r="E31" s="21">
        <f ca="1">DATEDIF(Master!$C31,Master!$D31,"y")</f>
        <v>49</v>
      </c>
      <c r="F31" s="21" t="s">
        <v>14</v>
      </c>
      <c r="G31" s="22" t="s">
        <v>5</v>
      </c>
      <c r="H31" s="22" t="s">
        <v>7</v>
      </c>
      <c r="I31" s="20">
        <v>39820</v>
      </c>
      <c r="J31" s="21">
        <f ca="1">DATEDIF(Master!$I31,Master!$D31,"Y")</f>
        <v>6</v>
      </c>
      <c r="K31" s="22" t="s">
        <v>21</v>
      </c>
      <c r="L31" s="23">
        <v>2234</v>
      </c>
    </row>
    <row r="32" spans="1:12" x14ac:dyDescent="0.25">
      <c r="A32" s="12">
        <v>31</v>
      </c>
      <c r="B32" s="13" t="s">
        <v>52</v>
      </c>
      <c r="C32" s="14">
        <v>28861</v>
      </c>
      <c r="D32" s="14">
        <f t="shared" ca="1" si="0"/>
        <v>42207</v>
      </c>
      <c r="E32" s="15">
        <f ca="1">DATEDIF(Master!$C32,Master!$D32,"y")</f>
        <v>36</v>
      </c>
      <c r="F32" s="15" t="s">
        <v>15</v>
      </c>
      <c r="G32" s="16" t="s">
        <v>6</v>
      </c>
      <c r="H32" s="16" t="s">
        <v>7</v>
      </c>
      <c r="I32" s="14">
        <v>38724</v>
      </c>
      <c r="J32" s="15">
        <f ca="1">DATEDIF(Master!$I32,Master!$D32,"Y")</f>
        <v>9</v>
      </c>
      <c r="K32" s="16" t="s">
        <v>21</v>
      </c>
      <c r="L32" s="17">
        <v>2082</v>
      </c>
    </row>
    <row r="33" spans="1:12" x14ac:dyDescent="0.25">
      <c r="A33" s="18">
        <v>32</v>
      </c>
      <c r="B33" s="19" t="s">
        <v>53</v>
      </c>
      <c r="C33" s="20">
        <v>27298</v>
      </c>
      <c r="D33" s="20">
        <f t="shared" ca="1" si="0"/>
        <v>42207</v>
      </c>
      <c r="E33" s="21">
        <f ca="1">DATEDIF(Master!$C33,Master!$D33,"y")</f>
        <v>40</v>
      </c>
      <c r="F33" s="21" t="s">
        <v>15</v>
      </c>
      <c r="G33" s="22" t="s">
        <v>6</v>
      </c>
      <c r="H33" s="22" t="s">
        <v>5</v>
      </c>
      <c r="I33" s="20">
        <v>40551</v>
      </c>
      <c r="J33" s="21">
        <f ca="1">DATEDIF(Master!$I33,Master!$D33,"Y")</f>
        <v>4</v>
      </c>
      <c r="K33" s="22" t="s">
        <v>17</v>
      </c>
      <c r="L33" s="23">
        <v>1988</v>
      </c>
    </row>
    <row r="34" spans="1:12" x14ac:dyDescent="0.25">
      <c r="A34" s="12">
        <v>33</v>
      </c>
      <c r="B34" s="13" t="s">
        <v>54</v>
      </c>
      <c r="C34" s="14">
        <v>26903</v>
      </c>
      <c r="D34" s="14">
        <f t="shared" ca="1" si="0"/>
        <v>42207</v>
      </c>
      <c r="E34" s="15">
        <f ca="1">DATEDIF(Master!$C34,Master!$D34,"y")</f>
        <v>41</v>
      </c>
      <c r="F34" s="15" t="s">
        <v>14</v>
      </c>
      <c r="G34" s="16" t="s">
        <v>6</v>
      </c>
      <c r="H34" s="16" t="s">
        <v>5</v>
      </c>
      <c r="I34" s="14">
        <v>36899</v>
      </c>
      <c r="J34" s="15">
        <f ca="1">DATEDIF(Master!$I34,Master!$D34,"Y")</f>
        <v>14</v>
      </c>
      <c r="K34" s="16" t="s">
        <v>17</v>
      </c>
      <c r="L34" s="17">
        <v>1379</v>
      </c>
    </row>
    <row r="35" spans="1:12" x14ac:dyDescent="0.25">
      <c r="A35" s="18">
        <v>34</v>
      </c>
      <c r="B35" s="19" t="s">
        <v>55</v>
      </c>
      <c r="C35" s="20">
        <v>24917</v>
      </c>
      <c r="D35" s="20">
        <f t="shared" ca="1" si="0"/>
        <v>42207</v>
      </c>
      <c r="E35" s="21">
        <f ca="1">DATEDIF(Master!$C35,Master!$D35,"y")</f>
        <v>47</v>
      </c>
      <c r="F35" s="21" t="s">
        <v>13</v>
      </c>
      <c r="G35" s="22" t="s">
        <v>6</v>
      </c>
      <c r="H35" s="22" t="s">
        <v>7</v>
      </c>
      <c r="I35" s="20">
        <v>41282</v>
      </c>
      <c r="J35" s="21">
        <f ca="1">DATEDIF(Master!$I35,Master!$D35,"Y")</f>
        <v>2</v>
      </c>
      <c r="K35" s="22" t="s">
        <v>18</v>
      </c>
      <c r="L35" s="23">
        <v>1129</v>
      </c>
    </row>
    <row r="36" spans="1:12" x14ac:dyDescent="0.25">
      <c r="A36" s="12">
        <v>35</v>
      </c>
      <c r="B36" s="13" t="s">
        <v>56</v>
      </c>
      <c r="C36" s="14">
        <v>24581</v>
      </c>
      <c r="D36" s="14">
        <f t="shared" ca="1" si="0"/>
        <v>42207</v>
      </c>
      <c r="E36" s="15">
        <f ca="1">DATEDIF(Master!$C36,Master!$D36,"y")</f>
        <v>48</v>
      </c>
      <c r="F36" s="15" t="s">
        <v>15</v>
      </c>
      <c r="G36" s="16" t="s">
        <v>5</v>
      </c>
      <c r="H36" s="16" t="s">
        <v>7</v>
      </c>
      <c r="I36" s="14">
        <v>40186</v>
      </c>
      <c r="J36" s="15">
        <f ca="1">DATEDIF(Master!$I36,Master!$D36,"Y")</f>
        <v>5</v>
      </c>
      <c r="K36" s="16" t="s">
        <v>19</v>
      </c>
      <c r="L36" s="17">
        <v>1982</v>
      </c>
    </row>
    <row r="37" spans="1:12" x14ac:dyDescent="0.25">
      <c r="A37" s="18">
        <v>36</v>
      </c>
      <c r="B37" s="19" t="s">
        <v>57</v>
      </c>
      <c r="C37" s="20">
        <v>24895</v>
      </c>
      <c r="D37" s="20">
        <f t="shared" ca="1" si="0"/>
        <v>42207</v>
      </c>
      <c r="E37" s="21">
        <f ca="1">DATEDIF(Master!$C37,Master!$D37,"y")</f>
        <v>47</v>
      </c>
      <c r="F37" s="21" t="s">
        <v>13</v>
      </c>
      <c r="G37" s="22" t="s">
        <v>5</v>
      </c>
      <c r="H37" s="22" t="s">
        <v>7</v>
      </c>
      <c r="I37" s="20">
        <v>40551</v>
      </c>
      <c r="J37" s="21">
        <f ca="1">DATEDIF(Master!$I37,Master!$D37,"Y")</f>
        <v>4</v>
      </c>
      <c r="K37" s="22" t="s">
        <v>20</v>
      </c>
      <c r="L37" s="23">
        <v>2416</v>
      </c>
    </row>
    <row r="38" spans="1:12" x14ac:dyDescent="0.25">
      <c r="A38" s="12">
        <v>37</v>
      </c>
      <c r="B38" s="13" t="s">
        <v>58</v>
      </c>
      <c r="C38" s="14">
        <v>29389</v>
      </c>
      <c r="D38" s="14">
        <f t="shared" ca="1" si="0"/>
        <v>42207</v>
      </c>
      <c r="E38" s="15">
        <f ca="1">DATEDIF(Master!$C38,Master!$D38,"y")</f>
        <v>35</v>
      </c>
      <c r="F38" s="15" t="s">
        <v>13</v>
      </c>
      <c r="G38" s="16" t="s">
        <v>6</v>
      </c>
      <c r="H38" s="16" t="s">
        <v>7</v>
      </c>
      <c r="I38" s="14">
        <v>39456</v>
      </c>
      <c r="J38" s="15">
        <f ca="1">DATEDIF(Master!$I38,Master!$D38,"Y")</f>
        <v>7</v>
      </c>
      <c r="K38" s="16" t="s">
        <v>21</v>
      </c>
      <c r="L38" s="17">
        <v>4221</v>
      </c>
    </row>
    <row r="39" spans="1:12" x14ac:dyDescent="0.25">
      <c r="A39" s="18">
        <v>38</v>
      </c>
      <c r="B39" s="19" t="s">
        <v>59</v>
      </c>
      <c r="C39" s="20">
        <v>28923</v>
      </c>
      <c r="D39" s="20">
        <f t="shared" ca="1" si="0"/>
        <v>42207</v>
      </c>
      <c r="E39" s="21">
        <f ca="1">DATEDIF(Master!$C39,Master!$D39,"y")</f>
        <v>36</v>
      </c>
      <c r="F39" s="21" t="s">
        <v>13</v>
      </c>
      <c r="G39" s="22" t="s">
        <v>6</v>
      </c>
      <c r="H39" s="22" t="s">
        <v>7</v>
      </c>
      <c r="I39" s="20">
        <v>41283</v>
      </c>
      <c r="J39" s="21">
        <f ca="1">DATEDIF(Master!$I39,Master!$D39,"Y")</f>
        <v>2</v>
      </c>
      <c r="K39" s="22" t="s">
        <v>21</v>
      </c>
      <c r="L39" s="23">
        <v>3778</v>
      </c>
    </row>
    <row r="40" spans="1:12" x14ac:dyDescent="0.25">
      <c r="A40" s="12">
        <v>39</v>
      </c>
      <c r="B40" s="13" t="s">
        <v>60</v>
      </c>
      <c r="C40" s="14">
        <v>27382</v>
      </c>
      <c r="D40" s="14">
        <f t="shared" ca="1" si="0"/>
        <v>42207</v>
      </c>
      <c r="E40" s="15">
        <f ca="1">DATEDIF(Master!$C40,Master!$D40,"y")</f>
        <v>40</v>
      </c>
      <c r="F40" s="15" t="s">
        <v>14</v>
      </c>
      <c r="G40" s="16" t="s">
        <v>6</v>
      </c>
      <c r="H40" s="16" t="s">
        <v>5</v>
      </c>
      <c r="I40" s="14">
        <v>37996</v>
      </c>
      <c r="J40" s="15">
        <f ca="1">DATEDIF(Master!$I40,Master!$D40,"Y")</f>
        <v>11</v>
      </c>
      <c r="K40" s="16" t="s">
        <v>21</v>
      </c>
      <c r="L40" s="17">
        <v>3052</v>
      </c>
    </row>
    <row r="41" spans="1:12" x14ac:dyDescent="0.25">
      <c r="A41" s="18">
        <v>40</v>
      </c>
      <c r="B41" s="19" t="s">
        <v>61</v>
      </c>
      <c r="C41" s="20">
        <v>28992</v>
      </c>
      <c r="D41" s="20">
        <f t="shared" ca="1" si="0"/>
        <v>42207</v>
      </c>
      <c r="E41" s="21">
        <f ca="1">DATEDIF(Master!$C41,Master!$D41,"y")</f>
        <v>36</v>
      </c>
      <c r="F41" s="21" t="s">
        <v>15</v>
      </c>
      <c r="G41" s="22" t="s">
        <v>5</v>
      </c>
      <c r="H41" s="22" t="s">
        <v>5</v>
      </c>
      <c r="I41" s="20">
        <v>41284</v>
      </c>
      <c r="J41" s="21">
        <f ca="1">DATEDIF(Master!$I41,Master!$D41,"Y")</f>
        <v>2</v>
      </c>
      <c r="K41" s="22" t="s">
        <v>18</v>
      </c>
      <c r="L41" s="23">
        <v>3894</v>
      </c>
    </row>
    <row r="42" spans="1:12" x14ac:dyDescent="0.25">
      <c r="A42" s="12">
        <v>41</v>
      </c>
      <c r="B42" s="13" t="s">
        <v>62</v>
      </c>
      <c r="C42" s="14">
        <v>30791</v>
      </c>
      <c r="D42" s="14">
        <f t="shared" ca="1" si="0"/>
        <v>42207</v>
      </c>
      <c r="E42" s="15">
        <f ca="1">DATEDIF(Master!$C42,Master!$D42,"y")</f>
        <v>31</v>
      </c>
      <c r="F42" s="15" t="s">
        <v>13</v>
      </c>
      <c r="G42" s="16" t="s">
        <v>5</v>
      </c>
      <c r="H42" s="16" t="s">
        <v>5</v>
      </c>
      <c r="I42" s="14">
        <v>39092</v>
      </c>
      <c r="J42" s="15">
        <f ca="1">DATEDIF(Master!$I42,Master!$D42,"Y")</f>
        <v>8</v>
      </c>
      <c r="K42" s="16" t="s">
        <v>17</v>
      </c>
      <c r="L42" s="17">
        <v>1411</v>
      </c>
    </row>
    <row r="43" spans="1:12" x14ac:dyDescent="0.25">
      <c r="A43" s="18">
        <v>42</v>
      </c>
      <c r="B43" s="19" t="s">
        <v>63</v>
      </c>
      <c r="C43" s="20">
        <v>24120</v>
      </c>
      <c r="D43" s="20">
        <f t="shared" ca="1" si="0"/>
        <v>42207</v>
      </c>
      <c r="E43" s="21">
        <f ca="1">DATEDIF(Master!$C43,Master!$D43,"y")</f>
        <v>49</v>
      </c>
      <c r="F43" s="21" t="s">
        <v>13</v>
      </c>
      <c r="G43" s="22" t="s">
        <v>6</v>
      </c>
      <c r="H43" s="22" t="s">
        <v>5</v>
      </c>
      <c r="I43" s="20">
        <v>41286</v>
      </c>
      <c r="J43" s="21">
        <f ca="1">DATEDIF(Master!$I43,Master!$D43,"Y")</f>
        <v>2</v>
      </c>
      <c r="K43" s="22" t="s">
        <v>19</v>
      </c>
      <c r="L43" s="23">
        <v>1392</v>
      </c>
    </row>
    <row r="44" spans="1:12" x14ac:dyDescent="0.25">
      <c r="A44" s="12">
        <v>43</v>
      </c>
      <c r="B44" s="13" t="s">
        <v>64</v>
      </c>
      <c r="C44" s="14">
        <v>32869</v>
      </c>
      <c r="D44" s="14">
        <f t="shared" ca="1" si="0"/>
        <v>42207</v>
      </c>
      <c r="E44" s="15">
        <f ca="1">DATEDIF(Master!$C44,Master!$D44,"y")</f>
        <v>25</v>
      </c>
      <c r="F44" s="15" t="s">
        <v>15</v>
      </c>
      <c r="G44" s="16" t="s">
        <v>5</v>
      </c>
      <c r="H44" s="16" t="s">
        <v>7</v>
      </c>
      <c r="I44" s="14">
        <v>40556</v>
      </c>
      <c r="J44" s="15">
        <f ca="1">DATEDIF(Master!$I44,Master!$D44,"Y")</f>
        <v>4</v>
      </c>
      <c r="K44" s="16" t="s">
        <v>19</v>
      </c>
      <c r="L44" s="17">
        <v>1237</v>
      </c>
    </row>
    <row r="45" spans="1:12" x14ac:dyDescent="0.25">
      <c r="A45" s="18">
        <v>44</v>
      </c>
      <c r="B45" s="19" t="s">
        <v>65</v>
      </c>
      <c r="C45" s="20">
        <v>31704</v>
      </c>
      <c r="D45" s="20">
        <f t="shared" ca="1" si="0"/>
        <v>42207</v>
      </c>
      <c r="E45" s="21">
        <f ca="1">DATEDIF(Master!$C45,Master!$D45,"y")</f>
        <v>28</v>
      </c>
      <c r="F45" s="21" t="s">
        <v>15</v>
      </c>
      <c r="G45" s="22" t="s">
        <v>6</v>
      </c>
      <c r="H45" s="22" t="s">
        <v>5</v>
      </c>
      <c r="I45" s="20">
        <v>40191</v>
      </c>
      <c r="J45" s="21">
        <f ca="1">DATEDIF(Master!$I45,Master!$D45,"Y")</f>
        <v>5</v>
      </c>
      <c r="K45" s="22" t="s">
        <v>17</v>
      </c>
      <c r="L45" s="23">
        <v>4039</v>
      </c>
    </row>
    <row r="46" spans="1:12" x14ac:dyDescent="0.25">
      <c r="A46" s="12">
        <v>45</v>
      </c>
      <c r="B46" s="13" t="s">
        <v>66</v>
      </c>
      <c r="C46" s="14">
        <v>29063</v>
      </c>
      <c r="D46" s="14">
        <f t="shared" ca="1" si="0"/>
        <v>42207</v>
      </c>
      <c r="E46" s="15">
        <f ca="1">DATEDIF(Master!$C46,Master!$D46,"y")</f>
        <v>35</v>
      </c>
      <c r="F46" s="15" t="s">
        <v>13</v>
      </c>
      <c r="G46" s="16" t="s">
        <v>6</v>
      </c>
      <c r="H46" s="16" t="s">
        <v>5</v>
      </c>
      <c r="I46" s="14">
        <v>41287</v>
      </c>
      <c r="J46" s="15">
        <f ca="1">DATEDIF(Master!$I46,Master!$D46,"Y")</f>
        <v>2</v>
      </c>
      <c r="K46" s="16" t="s">
        <v>21</v>
      </c>
      <c r="L46" s="17">
        <v>4588</v>
      </c>
    </row>
    <row r="47" spans="1:12" x14ac:dyDescent="0.25">
      <c r="A47" s="18">
        <v>46</v>
      </c>
      <c r="B47" s="19" t="s">
        <v>67</v>
      </c>
      <c r="C47" s="20">
        <v>28297</v>
      </c>
      <c r="D47" s="20">
        <f t="shared" ca="1" si="0"/>
        <v>42207</v>
      </c>
      <c r="E47" s="21">
        <f ca="1">DATEDIF(Master!$C47,Master!$D47,"y")</f>
        <v>38</v>
      </c>
      <c r="F47" s="21" t="s">
        <v>13</v>
      </c>
      <c r="G47" s="22" t="s">
        <v>6</v>
      </c>
      <c r="H47" s="22" t="s">
        <v>5</v>
      </c>
      <c r="I47" s="20">
        <v>39095</v>
      </c>
      <c r="J47" s="21">
        <f ca="1">DATEDIF(Master!$I47,Master!$D47,"Y")</f>
        <v>8</v>
      </c>
      <c r="K47" s="22" t="s">
        <v>21</v>
      </c>
      <c r="L47" s="23">
        <v>1698</v>
      </c>
    </row>
    <row r="48" spans="1:12" x14ac:dyDescent="0.25">
      <c r="A48" s="12">
        <v>47</v>
      </c>
      <c r="B48" s="13" t="s">
        <v>68</v>
      </c>
      <c r="C48" s="14">
        <v>33834</v>
      </c>
      <c r="D48" s="14">
        <f t="shared" ca="1" si="0"/>
        <v>42207</v>
      </c>
      <c r="E48" s="15">
        <f ca="1">DATEDIF(Master!$C48,Master!$D48,"y")</f>
        <v>22</v>
      </c>
      <c r="F48" s="15" t="s">
        <v>14</v>
      </c>
      <c r="G48" s="16" t="s">
        <v>6</v>
      </c>
      <c r="H48" s="16" t="s">
        <v>5</v>
      </c>
      <c r="I48" s="14">
        <v>39827</v>
      </c>
      <c r="J48" s="15">
        <f ca="1">DATEDIF(Master!$I48,Master!$D48,"Y")</f>
        <v>6</v>
      </c>
      <c r="K48" s="16" t="s">
        <v>20</v>
      </c>
      <c r="L48" s="17">
        <v>3882</v>
      </c>
    </row>
    <row r="49" spans="1:12" x14ac:dyDescent="0.25">
      <c r="A49" s="18">
        <v>48</v>
      </c>
      <c r="B49" s="19" t="s">
        <v>69</v>
      </c>
      <c r="C49" s="20">
        <v>32361</v>
      </c>
      <c r="D49" s="20">
        <f t="shared" ca="1" si="0"/>
        <v>42207</v>
      </c>
      <c r="E49" s="21">
        <f ca="1">DATEDIF(Master!$C49,Master!$D49,"y")</f>
        <v>26</v>
      </c>
      <c r="F49" s="21" t="s">
        <v>14</v>
      </c>
      <c r="G49" s="22" t="s">
        <v>6</v>
      </c>
      <c r="H49" s="22" t="s">
        <v>5</v>
      </c>
      <c r="I49" s="20">
        <v>40193</v>
      </c>
      <c r="J49" s="21">
        <f ca="1">DATEDIF(Master!$I49,Master!$D49,"Y")</f>
        <v>5</v>
      </c>
      <c r="K49" s="22" t="s">
        <v>18</v>
      </c>
      <c r="L49" s="23">
        <v>3758</v>
      </c>
    </row>
    <row r="50" spans="1:12" x14ac:dyDescent="0.25">
      <c r="A50" s="12">
        <v>49</v>
      </c>
      <c r="B50" s="13" t="s">
        <v>70</v>
      </c>
      <c r="C50" s="14">
        <v>31826</v>
      </c>
      <c r="D50" s="14">
        <f t="shared" ca="1" si="0"/>
        <v>42207</v>
      </c>
      <c r="E50" s="15">
        <f ca="1">DATEDIF(Master!$C50,Master!$D50,"y")</f>
        <v>28</v>
      </c>
      <c r="F50" s="15" t="s">
        <v>14</v>
      </c>
      <c r="G50" s="16" t="s">
        <v>5</v>
      </c>
      <c r="H50" s="16" t="s">
        <v>5</v>
      </c>
      <c r="I50" s="14">
        <v>39828</v>
      </c>
      <c r="J50" s="15">
        <f ca="1">DATEDIF(Master!$I50,Master!$D50,"Y")</f>
        <v>6</v>
      </c>
      <c r="K50" s="16" t="s">
        <v>18</v>
      </c>
      <c r="L50" s="17">
        <v>2461</v>
      </c>
    </row>
    <row r="51" spans="1:12" x14ac:dyDescent="0.25">
      <c r="A51" s="2">
        <v>50</v>
      </c>
      <c r="B51" s="3" t="s">
        <v>71</v>
      </c>
      <c r="C51" s="4">
        <v>31483</v>
      </c>
      <c r="D51" s="4">
        <f ca="1">TODAY()</f>
        <v>42207</v>
      </c>
      <c r="E51" s="5">
        <f ca="1">DATEDIF(Master!$C51,Master!$D51,"y")</f>
        <v>29</v>
      </c>
      <c r="F51" s="5" t="s">
        <v>13</v>
      </c>
      <c r="G51" s="5" t="s">
        <v>5</v>
      </c>
      <c r="H51" s="6" t="s">
        <v>5</v>
      </c>
      <c r="I51" s="4">
        <v>39428</v>
      </c>
      <c r="J51" s="5">
        <f ca="1">DATEDIF(Master!$I51,Master!$D51,"Y")</f>
        <v>7</v>
      </c>
      <c r="K51" s="5" t="s">
        <v>17</v>
      </c>
      <c r="L51" s="7">
        <v>4238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f 9 d 0 e 9 0 a - f 7 0 5 - 4 a 6 6 - b f 5 7 - f 1 b c 0 3 8 e 8 9 b 0 " > < C u s t o m C o n t e n t > < ! [ C D A T A [ < ? x m l   v e r s i o n = " 1 . 0 "   e n c o d i n g = " u t f - 1 6 " ? > < S e t t i n g s > < C a l c u l a t e d F i e l d s > < i t e m > < M e a s u r e N a m e > T r a i n i n g   C o s t < / M e a s u r e N a m e > < D i s p l a y N a m e > T r a i n i n g   C o s t < / D i s p l a y N a m e > < V i s i b l e > F a l s e < / V i s i b l e > < / i t e m > < i t e m > < M e a s u r e N a m e > T o t a l   E m p l o y e e s   T r a i n e d < / M e a s u r e N a m e > < D i s p l a y N a m e > T o t a l   E m p l o y e e s   T r a i n e d < / D i s p l a y N a m e > < V i s i b l e > F a l s e < / V i s i b l e > < / i t e m > < i t e m > < M e a s u r e N a m e > D i s t i n c t   E m p   T r a i n e d < / M e a s u r e N a m e > < D i s p l a y N a m e > D i s t i n c t   E m p   T r a i n e d < / D i s p l a y N a m e > < V i s i b l e > F a l s e < / V i s i b l e > < / i t e m > < i t e m > < M e a s u r e N a m e > D i s t   C o u n t   C o u r s e s < / M e a s u r e N a m e > < D i s p l a y N a m e > D i s t   C o u n t   C o u r s e s 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 1 1 1 9 8 8 7 9 3 5 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8654C2E-7EBF-40DE-8486-39B0299EBA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Training3</cp:lastModifiedBy>
  <dcterms:created xsi:type="dcterms:W3CDTF">2013-06-20T16:23:05Z</dcterms:created>
  <dcterms:modified xsi:type="dcterms:W3CDTF">2015-07-22T12:51:23Z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