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oung\Desktop\Excel 70-779\2020 Data\"/>
    </mc:Choice>
  </mc:AlternateContent>
  <xr:revisionPtr revIDLastSave="0" documentId="13_ncr:1_{FCBE571E-2D46-4DB1-85A4-88468C18D627}" xr6:coauthVersionLast="45" xr6:coauthVersionMax="45" xr10:uidLastSave="{00000000-0000-0000-0000-000000000000}"/>
  <bookViews>
    <workbookView xWindow="-103" yWindow="-103" windowWidth="25920" windowHeight="16749" xr2:uid="{569F0366-9A76-49AD-99F9-D819F416895F}"/>
  </bookViews>
  <sheets>
    <sheet name="Mortgages" sheetId="4" r:id="rId1"/>
    <sheet name="Loan Types" sheetId="10" r:id="rId2"/>
    <sheet name="Unit Descriptions" sheetId="6" r:id="rId3"/>
    <sheet name="Customers" sheetId="1" r:id="rId4"/>
    <sheet name="Office Location" sheetId="3" r:id="rId5"/>
    <sheet name="Employe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4" l="1"/>
  <c r="G43" i="4"/>
  <c r="E43" i="4"/>
  <c r="D43" i="4"/>
</calcChain>
</file>

<file path=xl/sharedStrings.xml><?xml version="1.0" encoding="utf-8"?>
<sst xmlns="http://schemas.openxmlformats.org/spreadsheetml/2006/main" count="319" uniqueCount="191">
  <si>
    <t>MortgageID</t>
  </si>
  <si>
    <t>Address</t>
  </si>
  <si>
    <t>City</t>
  </si>
  <si>
    <t>State</t>
  </si>
  <si>
    <t>Zip</t>
  </si>
  <si>
    <t>Wilmington</t>
  </si>
  <si>
    <t>DE</t>
  </si>
  <si>
    <t>Philadelphia</t>
  </si>
  <si>
    <t>PA</t>
  </si>
  <si>
    <t>Trenton</t>
  </si>
  <si>
    <t>NJ</t>
  </si>
  <si>
    <t>08609</t>
  </si>
  <si>
    <t>07102</t>
  </si>
  <si>
    <t>Newark</t>
  </si>
  <si>
    <t>Baltimore</t>
  </si>
  <si>
    <t>MD</t>
  </si>
  <si>
    <t>Bedrooms</t>
  </si>
  <si>
    <t>Bathrooms</t>
  </si>
  <si>
    <t>Studio</t>
  </si>
  <si>
    <t>Single</t>
  </si>
  <si>
    <t>Double</t>
  </si>
  <si>
    <t>Family</t>
  </si>
  <si>
    <t>Phone</t>
  </si>
  <si>
    <t>Open</t>
  </si>
  <si>
    <t>Close</t>
  </si>
  <si>
    <t>Cost</t>
  </si>
  <si>
    <t>Parking</t>
  </si>
  <si>
    <t>N</t>
  </si>
  <si>
    <t>Y</t>
  </si>
  <si>
    <t>135 Maple Dr</t>
  </si>
  <si>
    <t>842 Wildhorse Way</t>
  </si>
  <si>
    <t>1110 Church St</t>
  </si>
  <si>
    <t>2309 Broad Ave</t>
  </si>
  <si>
    <t>3876 4th St</t>
  </si>
  <si>
    <t>302-124-6423</t>
  </si>
  <si>
    <t>267-045-3515</t>
  </si>
  <si>
    <t>609-998-1523</t>
  </si>
  <si>
    <t>862-244-2105</t>
  </si>
  <si>
    <t>443-499-1112</t>
  </si>
  <si>
    <t>CustomerID</t>
  </si>
  <si>
    <t>ClosingDate</t>
  </si>
  <si>
    <t>UnitCode</t>
  </si>
  <si>
    <t>UnitType</t>
  </si>
  <si>
    <t>SquareFeet</t>
  </si>
  <si>
    <t>BaseCost</t>
  </si>
  <si>
    <t>FirstName</t>
  </si>
  <si>
    <t>LastName</t>
  </si>
  <si>
    <t>FirstContactDate</t>
  </si>
  <si>
    <t>Gender</t>
  </si>
  <si>
    <t>Income</t>
  </si>
  <si>
    <t>InterestRate</t>
  </si>
  <si>
    <t>APR</t>
  </si>
  <si>
    <t>M</t>
  </si>
  <si>
    <t>F</t>
  </si>
  <si>
    <t>Callie</t>
  </si>
  <si>
    <t>Amy</t>
  </si>
  <si>
    <t>Evelynne</t>
  </si>
  <si>
    <t>Andrea</t>
  </si>
  <si>
    <t>Barbara</t>
  </si>
  <si>
    <t>Courtney</t>
  </si>
  <si>
    <t>Autumn</t>
  </si>
  <si>
    <t>Kathy</t>
  </si>
  <si>
    <t>Karlee</t>
  </si>
  <si>
    <t>Kim</t>
  </si>
  <si>
    <t>Leanne</t>
  </si>
  <si>
    <t>Mary Anne</t>
  </si>
  <si>
    <t>Ruth</t>
  </si>
  <si>
    <t>Rachelle</t>
  </si>
  <si>
    <t>Samantha</t>
  </si>
  <si>
    <t>Leia</t>
  </si>
  <si>
    <t>Hanna</t>
  </si>
  <si>
    <t>Aimee</t>
  </si>
  <si>
    <t>Sierra</t>
  </si>
  <si>
    <t>Nancy</t>
  </si>
  <si>
    <t>Nora</t>
  </si>
  <si>
    <t>Julia</t>
  </si>
  <si>
    <t>Chris</t>
  </si>
  <si>
    <t>Alexander</t>
  </si>
  <si>
    <t>Brigham</t>
  </si>
  <si>
    <t>Christian</t>
  </si>
  <si>
    <t>David</t>
  </si>
  <si>
    <t>Harold</t>
  </si>
  <si>
    <t>Harper</t>
  </si>
  <si>
    <t>Horace</t>
  </si>
  <si>
    <t>Jones</t>
  </si>
  <si>
    <t>Johnny</t>
  </si>
  <si>
    <t>Jim</t>
  </si>
  <si>
    <t>Marc</t>
  </si>
  <si>
    <t>Nick</t>
  </si>
  <si>
    <t>Orion</t>
  </si>
  <si>
    <t>Orpheus</t>
  </si>
  <si>
    <t>Quinn</t>
  </si>
  <si>
    <t>Rob</t>
  </si>
  <si>
    <t>Steven</t>
  </si>
  <si>
    <t>Shade</t>
  </si>
  <si>
    <t>Tom</t>
  </si>
  <si>
    <t>Smith</t>
  </si>
  <si>
    <t>Young</t>
  </si>
  <si>
    <t>DePaul</t>
  </si>
  <si>
    <t>Wilson</t>
  </si>
  <si>
    <t>Wiser</t>
  </si>
  <si>
    <t>Olson</t>
  </si>
  <si>
    <t>Fort</t>
  </si>
  <si>
    <t>Kort</t>
  </si>
  <si>
    <t>Johnson</t>
  </si>
  <si>
    <t>Clark</t>
  </si>
  <si>
    <t>Rodriguez</t>
  </si>
  <si>
    <t>Stellar</t>
  </si>
  <si>
    <t>Quirk</t>
  </si>
  <si>
    <t>White</t>
  </si>
  <si>
    <t>Green</t>
  </si>
  <si>
    <t>Stevenson</t>
  </si>
  <si>
    <t>Kennedy</t>
  </si>
  <si>
    <t>Bush</t>
  </si>
  <si>
    <t>Carter</t>
  </si>
  <si>
    <t>Gibson</t>
  </si>
  <si>
    <t>Adams</t>
  </si>
  <si>
    <t>Garfield</t>
  </si>
  <si>
    <t>OfferDate</t>
  </si>
  <si>
    <t>Age</t>
  </si>
  <si>
    <t>Married</t>
  </si>
  <si>
    <t>CreditScore</t>
  </si>
  <si>
    <t>LoanType</t>
  </si>
  <si>
    <t>Term</t>
  </si>
  <si>
    <t>Fixed</t>
  </si>
  <si>
    <t>Variable</t>
  </si>
  <si>
    <t>LoanTypeID</t>
  </si>
  <si>
    <t>LoadTypeID</t>
  </si>
  <si>
    <t>StartDate</t>
  </si>
  <si>
    <t>CostOfLivingAdjustment</t>
  </si>
  <si>
    <t>YearsInOperation</t>
  </si>
  <si>
    <t>OfficeLocationID</t>
  </si>
  <si>
    <t>HomeOfficeID</t>
  </si>
  <si>
    <t>Eric</t>
  </si>
  <si>
    <t>Whitestone</t>
  </si>
  <si>
    <t>Jaime</t>
  </si>
  <si>
    <t>Levering</t>
  </si>
  <si>
    <t>Ponderosa</t>
  </si>
  <si>
    <t>Jane</t>
  </si>
  <si>
    <t>Blake</t>
  </si>
  <si>
    <t>Michigan</t>
  </si>
  <si>
    <t>Roseanne</t>
  </si>
  <si>
    <t>Ricardo</t>
  </si>
  <si>
    <t>Ricky</t>
  </si>
  <si>
    <t>Zobrist</t>
  </si>
  <si>
    <t>Phelps</t>
  </si>
  <si>
    <t>Georgia</t>
  </si>
  <si>
    <t>Phillips</t>
  </si>
  <si>
    <t>LoanConsultantID</t>
  </si>
  <si>
    <t>448 Market Lane #55, Trenton, NJ 08609</t>
  </si>
  <si>
    <t>125 Deerborn Ave #10, Wilmington, DE 19801</t>
  </si>
  <si>
    <t>786 Midtown Street #21, Philadelphia, PA 19102</t>
  </si>
  <si>
    <t>786 Midtown Street #68, Philadelphia, PA 19102</t>
  </si>
  <si>
    <t>125 Deerborn Ave #11, Wilmington, DE 19801</t>
  </si>
  <si>
    <t>125 Deerborn Ave #23, Wilmington, DE 19801</t>
  </si>
  <si>
    <t>125 Deerborn Ave #1, Wilmington, DE 19801</t>
  </si>
  <si>
    <t>259 Central Way #86, Newark, NJ 07102</t>
  </si>
  <si>
    <t>776 Patty St #46, Baltimore, MD 21201</t>
  </si>
  <si>
    <t>776 Patty St #28, Baltimore, MD 21201</t>
  </si>
  <si>
    <t>786 Midtown Street #79, Philadelphia, PA 19102</t>
  </si>
  <si>
    <t>259 Central Way #64, Newark, NJ 07102</t>
  </si>
  <si>
    <t>776 Patty St #34, Baltimore, MD 21201</t>
  </si>
  <si>
    <t>259 Central Way #96, Newark, NJ 07102</t>
  </si>
  <si>
    <t>448 Market Lane #38, Trenton, NJ 08609</t>
  </si>
  <si>
    <t>776 Patty St #27, Baltimore, MD 21201</t>
  </si>
  <si>
    <t>786 Midtown Street #99, Philadelphia, PA 19102</t>
  </si>
  <si>
    <t>786 Midtown Street #67, Philadelphia, PA 19102</t>
  </si>
  <si>
    <t>448 Market Lane #90, Trenton, NJ 08609</t>
  </si>
  <si>
    <t>125 Deerborn Ave #51, Wilmington, DE 19801</t>
  </si>
  <si>
    <t>125 Deerborn Ave #76, Wilmington, DE 19801</t>
  </si>
  <si>
    <t>786 Midtown Street #97, Philadelphia, PA 19102</t>
  </si>
  <si>
    <t>125 Deerborn Ave #55, Wilmington, DE 19801</t>
  </si>
  <si>
    <t>786 Midtown Street #53, Philadelphia, PA 19102</t>
  </si>
  <si>
    <t>786 Midtown Street #66, Philadelphia, PA 19102</t>
  </si>
  <si>
    <t>776 Patty St #100, Baltimore, MD 21201</t>
  </si>
  <si>
    <t>786 Midtown Street #78, Philadelphia, PA 19102</t>
  </si>
  <si>
    <t>448 Market Lane #98, Trenton, NJ 08609</t>
  </si>
  <si>
    <t>448 Market Lane #80, Trenton, NJ 08609</t>
  </si>
  <si>
    <t>259 Central Way #42, Newark, NJ 07102</t>
  </si>
  <si>
    <t>259 Central Way #36, Newark, NJ 07102</t>
  </si>
  <si>
    <t>125 Deerborn Ave #83, Wilmington, DE 19801</t>
  </si>
  <si>
    <t>776 Patty St #21, Baltimore, MD 21201</t>
  </si>
  <si>
    <t>448 Market Lane #84, Trenton, NJ 08609</t>
  </si>
  <si>
    <t>776 Patty St #39, Baltimore, MD 21201</t>
  </si>
  <si>
    <t>776 Patty St #97, Baltimore, MD 21201</t>
  </si>
  <si>
    <t>786 Midtown Street #85, Philadelphia, PA 19102</t>
  </si>
  <si>
    <t>786 Midtown Street #76, Philadelphia, PA 19102</t>
  </si>
  <si>
    <t>448 Market Lane #23, Trenton, NJ 08609</t>
  </si>
  <si>
    <t>259 Central Way #46, Newark, NJ 07102</t>
  </si>
  <si>
    <t>448 Market Lane #43, Trenton, NJ 08609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</si>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</sst>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20" fontId="0" fillId="0" borderId="0" xfId="0" applyNumberFormat="1"/>
    <xf numFmtId="6" fontId="0" fillId="0" borderId="0" xfId="0" applyNumberFormat="1"/>
    <xf numFmtId="2" fontId="0" fillId="0" borderId="0" xfId="0" quotePrefix="1" applyNumberFormat="1" applyAlignment="1">
      <alignment horizontal="right"/>
    </xf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1" xfId="0" applyBorder="1"/>
    <xf numFmtId="14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6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55C8-998C-4C0E-8C2C-D702B05C305C}">
  <dimension ref="A1:K43"/>
  <sheetViews>
    <sheetView tabSelected="1" workbookViewId="0">
      <selection activeCell="F1" sqref="F1"/>
    </sheetView>
  </sheetViews>
  <sheetFormatPr defaultRowHeight="14.6" x14ac:dyDescent="0.4"/>
  <cols>
    <col min="1" max="1" width="11.3046875" bestFit="1" customWidth="1"/>
    <col min="2" max="2" width="41.84375" bestFit="1" customWidth="1"/>
    <col min="3" max="3" width="9.3046875" bestFit="1" customWidth="1"/>
    <col min="4" max="4" width="13.15234375" bestFit="1" customWidth="1"/>
    <col min="5" max="5" width="11.3828125" bestFit="1" customWidth="1"/>
    <col min="6" max="6" width="11.53515625" bestFit="1" customWidth="1"/>
    <col min="7" max="7" width="12" bestFit="1" customWidth="1"/>
    <col min="8" max="8" width="6.15234375" bestFit="1" customWidth="1"/>
    <col min="9" max="9" width="11.3046875" bestFit="1" customWidth="1"/>
    <col min="10" max="10" width="16.69140625" bestFit="1" customWidth="1"/>
    <col min="11" max="11" width="15.84375" bestFit="1" customWidth="1"/>
  </cols>
  <sheetData>
    <row r="1" spans="1:11" x14ac:dyDescent="0.4">
      <c r="A1" t="s">
        <v>0</v>
      </c>
      <c r="B1" t="s">
        <v>1</v>
      </c>
      <c r="C1" t="s">
        <v>41</v>
      </c>
      <c r="D1" t="s">
        <v>25</v>
      </c>
      <c r="E1" t="s">
        <v>39</v>
      </c>
      <c r="F1" t="s">
        <v>40</v>
      </c>
      <c r="G1" t="s">
        <v>50</v>
      </c>
      <c r="H1" t="s">
        <v>51</v>
      </c>
      <c r="I1" t="s">
        <v>126</v>
      </c>
      <c r="J1" t="s">
        <v>148</v>
      </c>
      <c r="K1" t="s">
        <v>131</v>
      </c>
    </row>
    <row r="2" spans="1:11" x14ac:dyDescent="0.4">
      <c r="A2">
        <v>255</v>
      </c>
      <c r="B2" t="s">
        <v>149</v>
      </c>
      <c r="C2">
        <v>2</v>
      </c>
      <c r="D2">
        <v>206999.99999999997</v>
      </c>
      <c r="E2">
        <v>198</v>
      </c>
      <c r="F2" s="5">
        <v>43924</v>
      </c>
      <c r="G2" s="6">
        <v>4.4999999999999998E-2</v>
      </c>
      <c r="H2" s="6">
        <v>0.05</v>
      </c>
      <c r="I2" s="1">
        <v>4</v>
      </c>
      <c r="J2">
        <v>6</v>
      </c>
      <c r="K2">
        <v>3</v>
      </c>
    </row>
    <row r="3" spans="1:11" x14ac:dyDescent="0.4">
      <c r="A3">
        <v>10</v>
      </c>
      <c r="B3" t="s">
        <v>150</v>
      </c>
      <c r="C3">
        <v>3</v>
      </c>
      <c r="D3">
        <v>174000</v>
      </c>
      <c r="E3" s="1">
        <v>255</v>
      </c>
      <c r="F3" s="5">
        <v>43925</v>
      </c>
      <c r="G3" s="6">
        <v>4.2500000000000003E-2</v>
      </c>
      <c r="H3" s="6">
        <v>5.16E-2</v>
      </c>
      <c r="I3" s="1">
        <v>1</v>
      </c>
      <c r="J3">
        <v>2</v>
      </c>
      <c r="K3">
        <v>1</v>
      </c>
    </row>
    <row r="4" spans="1:11" x14ac:dyDescent="0.4">
      <c r="A4">
        <v>121</v>
      </c>
      <c r="B4" t="s">
        <v>151</v>
      </c>
      <c r="C4">
        <v>3</v>
      </c>
      <c r="D4">
        <v>312000</v>
      </c>
      <c r="E4">
        <v>282</v>
      </c>
      <c r="F4" s="5">
        <v>43933</v>
      </c>
      <c r="G4" s="6">
        <v>4.2500000000000003E-2</v>
      </c>
      <c r="H4" s="6">
        <v>4.7899999999999998E-2</v>
      </c>
      <c r="I4" s="1">
        <v>1</v>
      </c>
      <c r="J4">
        <v>3</v>
      </c>
      <c r="K4">
        <v>2</v>
      </c>
    </row>
    <row r="5" spans="1:11" x14ac:dyDescent="0.4">
      <c r="A5">
        <v>168</v>
      </c>
      <c r="B5" t="s">
        <v>152</v>
      </c>
      <c r="C5">
        <v>2</v>
      </c>
      <c r="D5">
        <v>234000</v>
      </c>
      <c r="E5" s="1">
        <v>167</v>
      </c>
      <c r="F5" s="5">
        <v>43934</v>
      </c>
      <c r="G5" s="6">
        <v>0.04</v>
      </c>
      <c r="H5" s="6">
        <v>4.1300000000000003E-2</v>
      </c>
      <c r="I5" s="1">
        <v>4</v>
      </c>
      <c r="J5">
        <v>4</v>
      </c>
      <c r="K5">
        <v>2</v>
      </c>
    </row>
    <row r="6" spans="1:11" x14ac:dyDescent="0.4">
      <c r="A6">
        <v>11</v>
      </c>
      <c r="B6" t="s">
        <v>153</v>
      </c>
      <c r="C6">
        <v>2</v>
      </c>
      <c r="D6">
        <v>130500</v>
      </c>
      <c r="E6">
        <v>130</v>
      </c>
      <c r="F6" s="5">
        <v>43940</v>
      </c>
      <c r="G6" s="6">
        <v>4.4999999999999998E-2</v>
      </c>
      <c r="H6" s="6">
        <v>4.6199999999999998E-2</v>
      </c>
      <c r="I6" s="1">
        <v>4</v>
      </c>
      <c r="J6">
        <v>1</v>
      </c>
      <c r="K6">
        <v>1</v>
      </c>
    </row>
    <row r="7" spans="1:11" x14ac:dyDescent="0.4">
      <c r="A7">
        <v>23</v>
      </c>
      <c r="B7" t="s">
        <v>154</v>
      </c>
      <c r="C7">
        <v>2</v>
      </c>
      <c r="D7">
        <v>130500</v>
      </c>
      <c r="E7" s="1">
        <v>135</v>
      </c>
      <c r="F7" s="5">
        <v>43941</v>
      </c>
      <c r="G7" s="6">
        <v>0.04</v>
      </c>
      <c r="H7" s="6">
        <v>4.4299999999999999E-2</v>
      </c>
      <c r="I7" s="1">
        <v>3</v>
      </c>
      <c r="J7">
        <v>1</v>
      </c>
      <c r="K7">
        <v>1</v>
      </c>
    </row>
    <row r="8" spans="1:11" x14ac:dyDescent="0.4">
      <c r="A8">
        <v>1</v>
      </c>
      <c r="B8" t="s">
        <v>155</v>
      </c>
      <c r="C8">
        <v>1</v>
      </c>
      <c r="D8">
        <v>87000</v>
      </c>
      <c r="E8" s="1">
        <v>1</v>
      </c>
      <c r="F8" s="5">
        <v>43948</v>
      </c>
      <c r="G8" s="6">
        <v>4.4999999999999998E-2</v>
      </c>
      <c r="H8" s="6">
        <v>5.0099999999999999E-2</v>
      </c>
      <c r="I8" s="1">
        <v>3</v>
      </c>
      <c r="J8">
        <v>1</v>
      </c>
      <c r="K8">
        <v>1</v>
      </c>
    </row>
    <row r="9" spans="1:11" x14ac:dyDescent="0.4">
      <c r="A9">
        <v>386</v>
      </c>
      <c r="B9" t="s">
        <v>156</v>
      </c>
      <c r="C9">
        <v>2</v>
      </c>
      <c r="D9">
        <v>303000</v>
      </c>
      <c r="E9">
        <v>232</v>
      </c>
      <c r="F9" s="5">
        <v>43950</v>
      </c>
      <c r="G9" s="6">
        <v>3.5000000000000003E-2</v>
      </c>
      <c r="H9" s="6">
        <v>3.6499999999999998E-2</v>
      </c>
      <c r="I9" s="1">
        <v>2</v>
      </c>
      <c r="J9">
        <v>8</v>
      </c>
      <c r="K9">
        <v>4</v>
      </c>
    </row>
    <row r="10" spans="1:11" x14ac:dyDescent="0.4">
      <c r="A10">
        <v>446</v>
      </c>
      <c r="B10" t="s">
        <v>157</v>
      </c>
      <c r="C10">
        <v>2</v>
      </c>
      <c r="D10">
        <v>156000</v>
      </c>
      <c r="E10">
        <v>242</v>
      </c>
      <c r="F10" s="5">
        <v>43950</v>
      </c>
      <c r="G10" s="6">
        <v>4.2500000000000003E-2</v>
      </c>
      <c r="H10" s="6">
        <v>4.2999999999999997E-2</v>
      </c>
      <c r="I10" s="1">
        <v>1</v>
      </c>
      <c r="J10">
        <v>9</v>
      </c>
      <c r="K10">
        <v>5</v>
      </c>
    </row>
    <row r="11" spans="1:11" x14ac:dyDescent="0.4">
      <c r="A11">
        <v>428</v>
      </c>
      <c r="B11" t="s">
        <v>158</v>
      </c>
      <c r="C11">
        <v>1</v>
      </c>
      <c r="D11">
        <v>104000</v>
      </c>
      <c r="E11" s="1">
        <v>109</v>
      </c>
      <c r="F11" s="5">
        <v>43951</v>
      </c>
      <c r="G11" s="6">
        <v>4.2500000000000003E-2</v>
      </c>
      <c r="H11" s="6">
        <v>5.2299999999999999E-2</v>
      </c>
      <c r="I11" s="1">
        <v>2</v>
      </c>
      <c r="J11">
        <v>10</v>
      </c>
      <c r="K11">
        <v>5</v>
      </c>
    </row>
    <row r="12" spans="1:11" x14ac:dyDescent="0.4">
      <c r="A12">
        <v>179</v>
      </c>
      <c r="B12" t="s">
        <v>159</v>
      </c>
      <c r="C12">
        <v>4</v>
      </c>
      <c r="D12">
        <v>390000</v>
      </c>
      <c r="E12">
        <v>416</v>
      </c>
      <c r="F12" s="5">
        <v>43954</v>
      </c>
      <c r="G12" s="6">
        <v>4.2500000000000003E-2</v>
      </c>
      <c r="H12" s="6">
        <v>5.0299999999999997E-2</v>
      </c>
      <c r="I12" s="1">
        <v>3</v>
      </c>
      <c r="J12">
        <v>3</v>
      </c>
      <c r="K12">
        <v>2</v>
      </c>
    </row>
    <row r="13" spans="1:11" x14ac:dyDescent="0.4">
      <c r="A13">
        <v>364</v>
      </c>
      <c r="B13" t="s">
        <v>160</v>
      </c>
      <c r="C13">
        <v>1</v>
      </c>
      <c r="D13">
        <v>202000</v>
      </c>
      <c r="E13" s="1">
        <v>95</v>
      </c>
      <c r="F13" s="5">
        <v>43954</v>
      </c>
      <c r="G13" s="6">
        <v>4.2500000000000003E-2</v>
      </c>
      <c r="H13" s="6">
        <v>4.8300000000000003E-2</v>
      </c>
      <c r="I13" s="1">
        <v>3</v>
      </c>
      <c r="J13">
        <v>8</v>
      </c>
      <c r="K13">
        <v>4</v>
      </c>
    </row>
    <row r="14" spans="1:11" x14ac:dyDescent="0.4">
      <c r="A14">
        <v>434</v>
      </c>
      <c r="B14" t="s">
        <v>161</v>
      </c>
      <c r="C14">
        <v>3</v>
      </c>
      <c r="D14">
        <v>208000</v>
      </c>
      <c r="E14" s="1">
        <v>357</v>
      </c>
      <c r="F14" s="5">
        <v>43957</v>
      </c>
      <c r="G14" s="6">
        <v>0.04</v>
      </c>
      <c r="H14" s="6">
        <v>4.5199999999999997E-2</v>
      </c>
      <c r="I14" s="1">
        <v>3</v>
      </c>
      <c r="J14">
        <v>10</v>
      </c>
      <c r="K14">
        <v>5</v>
      </c>
    </row>
    <row r="15" spans="1:11" x14ac:dyDescent="0.4">
      <c r="A15">
        <v>396</v>
      </c>
      <c r="B15" t="s">
        <v>162</v>
      </c>
      <c r="C15">
        <v>4</v>
      </c>
      <c r="D15">
        <v>505000</v>
      </c>
      <c r="E15">
        <v>472</v>
      </c>
      <c r="F15" s="5">
        <v>43961</v>
      </c>
      <c r="G15" s="6">
        <v>4.2500000000000003E-2</v>
      </c>
      <c r="H15" s="6">
        <v>4.3400000000000001E-2</v>
      </c>
      <c r="I15" s="1">
        <v>3</v>
      </c>
      <c r="J15">
        <v>7</v>
      </c>
      <c r="K15">
        <v>4</v>
      </c>
    </row>
    <row r="16" spans="1:11" x14ac:dyDescent="0.4">
      <c r="A16">
        <v>238</v>
      </c>
      <c r="B16" t="s">
        <v>163</v>
      </c>
      <c r="C16">
        <v>4</v>
      </c>
      <c r="D16">
        <v>345000</v>
      </c>
      <c r="E16">
        <v>428</v>
      </c>
      <c r="F16" s="5">
        <v>43962</v>
      </c>
      <c r="G16" s="6">
        <v>4.2500000000000003E-2</v>
      </c>
      <c r="H16" s="6">
        <v>5.1700000000000003E-2</v>
      </c>
      <c r="I16" s="1">
        <v>1</v>
      </c>
      <c r="J16">
        <v>6</v>
      </c>
      <c r="K16">
        <v>3</v>
      </c>
    </row>
    <row r="17" spans="1:11" x14ac:dyDescent="0.4">
      <c r="A17">
        <v>427</v>
      </c>
      <c r="B17" t="s">
        <v>164</v>
      </c>
      <c r="C17">
        <v>1</v>
      </c>
      <c r="D17">
        <v>104000</v>
      </c>
      <c r="E17">
        <v>108</v>
      </c>
      <c r="F17" s="5">
        <v>43962</v>
      </c>
      <c r="G17" s="6">
        <v>4.4999999999999998E-2</v>
      </c>
      <c r="H17" s="6">
        <v>4.9399999999999999E-2</v>
      </c>
      <c r="I17" s="1">
        <v>1</v>
      </c>
      <c r="J17">
        <v>9</v>
      </c>
      <c r="K17">
        <v>5</v>
      </c>
    </row>
    <row r="18" spans="1:11" x14ac:dyDescent="0.4">
      <c r="A18">
        <v>199</v>
      </c>
      <c r="B18" t="s">
        <v>165</v>
      </c>
      <c r="C18">
        <v>3</v>
      </c>
      <c r="D18">
        <v>312000</v>
      </c>
      <c r="E18" s="1">
        <v>297</v>
      </c>
      <c r="F18" s="5">
        <v>43963</v>
      </c>
      <c r="G18" s="6">
        <v>3.7499999999999999E-2</v>
      </c>
      <c r="H18" s="6">
        <v>4.2000000000000003E-2</v>
      </c>
      <c r="I18" s="1">
        <v>3</v>
      </c>
      <c r="J18">
        <v>3</v>
      </c>
      <c r="K18">
        <v>2</v>
      </c>
    </row>
    <row r="19" spans="1:11" x14ac:dyDescent="0.4">
      <c r="A19">
        <v>167</v>
      </c>
      <c r="B19" t="s">
        <v>166</v>
      </c>
      <c r="C19">
        <v>3</v>
      </c>
      <c r="D19">
        <v>312000</v>
      </c>
      <c r="E19">
        <v>292</v>
      </c>
      <c r="F19" s="5">
        <v>43964</v>
      </c>
      <c r="G19" s="6">
        <v>0.04</v>
      </c>
      <c r="H19" s="6">
        <v>4.5999999999999999E-2</v>
      </c>
      <c r="I19" s="1">
        <v>1</v>
      </c>
      <c r="J19">
        <v>4</v>
      </c>
      <c r="K19">
        <v>2</v>
      </c>
    </row>
    <row r="20" spans="1:11" x14ac:dyDescent="0.4">
      <c r="A20">
        <v>290</v>
      </c>
      <c r="B20" t="s">
        <v>167</v>
      </c>
      <c r="C20">
        <v>2</v>
      </c>
      <c r="D20">
        <v>206999.99999999997</v>
      </c>
      <c r="E20">
        <v>212</v>
      </c>
      <c r="F20" s="5">
        <v>43967</v>
      </c>
      <c r="G20" s="6">
        <v>3.7499999999999999E-2</v>
      </c>
      <c r="H20" s="6">
        <v>4.2099999999999999E-2</v>
      </c>
      <c r="I20" s="1">
        <v>2</v>
      </c>
      <c r="J20">
        <v>5</v>
      </c>
      <c r="K20">
        <v>3</v>
      </c>
    </row>
    <row r="21" spans="1:11" x14ac:dyDescent="0.4">
      <c r="A21">
        <v>51</v>
      </c>
      <c r="B21" t="s">
        <v>168</v>
      </c>
      <c r="C21">
        <v>2</v>
      </c>
      <c r="D21">
        <v>130500</v>
      </c>
      <c r="E21">
        <v>140</v>
      </c>
      <c r="F21" s="5">
        <v>43968</v>
      </c>
      <c r="G21" s="6">
        <v>4.4999999999999998E-2</v>
      </c>
      <c r="H21" s="6">
        <v>4.65E-2</v>
      </c>
      <c r="I21" s="1">
        <v>4</v>
      </c>
      <c r="J21">
        <v>2</v>
      </c>
      <c r="K21">
        <v>1</v>
      </c>
    </row>
    <row r="22" spans="1:11" x14ac:dyDescent="0.4">
      <c r="A22">
        <v>76</v>
      </c>
      <c r="B22" t="s">
        <v>169</v>
      </c>
      <c r="C22">
        <v>1</v>
      </c>
      <c r="D22">
        <v>87000</v>
      </c>
      <c r="E22">
        <v>20</v>
      </c>
      <c r="F22" s="5">
        <v>43968</v>
      </c>
      <c r="G22" s="6">
        <v>0.04</v>
      </c>
      <c r="H22" s="6">
        <v>4.19E-2</v>
      </c>
      <c r="I22" s="1">
        <v>2</v>
      </c>
      <c r="J22">
        <v>1</v>
      </c>
      <c r="K22">
        <v>1</v>
      </c>
    </row>
    <row r="23" spans="1:11" x14ac:dyDescent="0.4">
      <c r="A23">
        <v>197</v>
      </c>
      <c r="B23" t="s">
        <v>170</v>
      </c>
      <c r="C23">
        <v>1</v>
      </c>
      <c r="D23">
        <v>156000</v>
      </c>
      <c r="E23">
        <v>60</v>
      </c>
      <c r="F23" s="5">
        <v>43968</v>
      </c>
      <c r="G23" s="6">
        <v>3.5000000000000003E-2</v>
      </c>
      <c r="H23" s="6">
        <v>3.6600000000000001E-2</v>
      </c>
      <c r="I23" s="1">
        <v>2</v>
      </c>
      <c r="J23">
        <v>3</v>
      </c>
      <c r="K23">
        <v>2</v>
      </c>
    </row>
    <row r="24" spans="1:11" x14ac:dyDescent="0.4">
      <c r="A24">
        <v>55</v>
      </c>
      <c r="B24" t="s">
        <v>171</v>
      </c>
      <c r="C24">
        <v>3</v>
      </c>
      <c r="D24">
        <v>174000</v>
      </c>
      <c r="E24">
        <v>270</v>
      </c>
      <c r="F24" s="5">
        <v>43969</v>
      </c>
      <c r="G24" s="6">
        <v>4.2500000000000003E-2</v>
      </c>
      <c r="H24" s="6">
        <v>5.1499999999999997E-2</v>
      </c>
      <c r="I24" s="1">
        <v>1</v>
      </c>
      <c r="J24">
        <v>2</v>
      </c>
      <c r="K24">
        <v>1</v>
      </c>
    </row>
    <row r="25" spans="1:11" x14ac:dyDescent="0.4">
      <c r="A25">
        <v>153</v>
      </c>
      <c r="B25" t="s">
        <v>172</v>
      </c>
      <c r="C25">
        <v>3</v>
      </c>
      <c r="D25">
        <v>312000</v>
      </c>
      <c r="E25">
        <v>290</v>
      </c>
      <c r="F25" s="5">
        <v>43969</v>
      </c>
      <c r="G25" s="6">
        <v>3.5000000000000003E-2</v>
      </c>
      <c r="H25" s="6">
        <v>4.1000000000000002E-2</v>
      </c>
      <c r="I25" s="1">
        <v>2</v>
      </c>
      <c r="J25">
        <v>4</v>
      </c>
      <c r="K25">
        <v>2</v>
      </c>
    </row>
    <row r="26" spans="1:11" x14ac:dyDescent="0.4">
      <c r="A26">
        <v>166</v>
      </c>
      <c r="B26" t="s">
        <v>173</v>
      </c>
      <c r="C26">
        <v>4</v>
      </c>
      <c r="D26">
        <v>390000</v>
      </c>
      <c r="E26">
        <v>412</v>
      </c>
      <c r="F26" s="5">
        <v>43969</v>
      </c>
      <c r="G26" s="6">
        <v>4.2500000000000003E-2</v>
      </c>
      <c r="H26" s="6">
        <v>4.8099999999999997E-2</v>
      </c>
      <c r="I26" s="1">
        <v>3</v>
      </c>
      <c r="J26">
        <v>4</v>
      </c>
      <c r="K26">
        <v>2</v>
      </c>
    </row>
    <row r="27" spans="1:11" x14ac:dyDescent="0.4">
      <c r="A27">
        <v>500</v>
      </c>
      <c r="B27" t="s">
        <v>174</v>
      </c>
      <c r="C27">
        <v>1</v>
      </c>
      <c r="D27">
        <v>104000</v>
      </c>
      <c r="E27" s="1">
        <v>127</v>
      </c>
      <c r="F27" s="5">
        <v>43972</v>
      </c>
      <c r="G27" s="6">
        <v>4.2500000000000003E-2</v>
      </c>
      <c r="H27" s="6">
        <v>4.3299999999999998E-2</v>
      </c>
      <c r="I27" s="1">
        <v>3</v>
      </c>
      <c r="J27">
        <v>10</v>
      </c>
      <c r="K27">
        <v>5</v>
      </c>
    </row>
    <row r="28" spans="1:11" x14ac:dyDescent="0.4">
      <c r="A28">
        <v>178</v>
      </c>
      <c r="B28" t="s">
        <v>175</v>
      </c>
      <c r="C28">
        <v>2</v>
      </c>
      <c r="D28">
        <v>234000</v>
      </c>
      <c r="E28" s="1">
        <v>171</v>
      </c>
      <c r="F28" s="5">
        <v>43976</v>
      </c>
      <c r="G28" s="6">
        <v>3.7499999999999999E-2</v>
      </c>
      <c r="H28" s="6">
        <v>4.3200000000000002E-2</v>
      </c>
      <c r="I28" s="1">
        <v>4</v>
      </c>
      <c r="J28">
        <v>3</v>
      </c>
      <c r="K28">
        <v>2</v>
      </c>
    </row>
    <row r="29" spans="1:11" x14ac:dyDescent="0.4">
      <c r="A29">
        <v>298</v>
      </c>
      <c r="B29" t="s">
        <v>176</v>
      </c>
      <c r="C29">
        <v>2</v>
      </c>
      <c r="D29">
        <v>206999.99999999997</v>
      </c>
      <c r="E29" s="1">
        <v>213</v>
      </c>
      <c r="F29" s="5">
        <v>43977</v>
      </c>
      <c r="G29" s="6">
        <v>4.2500000000000003E-2</v>
      </c>
      <c r="H29" s="6">
        <v>4.8399999999999999E-2</v>
      </c>
      <c r="I29" s="1">
        <v>2</v>
      </c>
      <c r="J29">
        <v>5</v>
      </c>
      <c r="K29">
        <v>3</v>
      </c>
    </row>
    <row r="30" spans="1:11" x14ac:dyDescent="0.4">
      <c r="A30">
        <v>280</v>
      </c>
      <c r="B30" t="s">
        <v>177</v>
      </c>
      <c r="C30">
        <v>3</v>
      </c>
      <c r="D30">
        <v>276000</v>
      </c>
      <c r="E30" s="1">
        <v>311</v>
      </c>
      <c r="F30" s="5">
        <v>43979</v>
      </c>
      <c r="G30" s="6">
        <v>3.5000000000000003E-2</v>
      </c>
      <c r="H30" s="6">
        <v>3.5099999999999999E-2</v>
      </c>
      <c r="I30" s="1">
        <v>4</v>
      </c>
      <c r="J30">
        <v>5</v>
      </c>
      <c r="K30">
        <v>3</v>
      </c>
    </row>
    <row r="31" spans="1:11" x14ac:dyDescent="0.4">
      <c r="A31">
        <v>342</v>
      </c>
      <c r="B31" t="s">
        <v>178</v>
      </c>
      <c r="C31">
        <v>4</v>
      </c>
      <c r="D31">
        <v>505000</v>
      </c>
      <c r="E31">
        <v>456</v>
      </c>
      <c r="F31" s="5">
        <v>43982</v>
      </c>
      <c r="G31" s="6">
        <v>4.2500000000000003E-2</v>
      </c>
      <c r="H31" s="6">
        <v>4.53E-2</v>
      </c>
      <c r="I31" s="1">
        <v>4</v>
      </c>
      <c r="J31">
        <v>8</v>
      </c>
      <c r="K31">
        <v>4</v>
      </c>
    </row>
    <row r="32" spans="1:11" x14ac:dyDescent="0.4">
      <c r="A32">
        <v>336</v>
      </c>
      <c r="B32" t="s">
        <v>179</v>
      </c>
      <c r="C32">
        <v>2</v>
      </c>
      <c r="D32">
        <v>303000</v>
      </c>
      <c r="E32" s="1">
        <v>223</v>
      </c>
      <c r="F32" s="5">
        <v>43984</v>
      </c>
      <c r="G32" s="6">
        <v>0.04</v>
      </c>
      <c r="H32" s="6">
        <v>4.2099999999999999E-2</v>
      </c>
      <c r="I32" s="1">
        <v>1</v>
      </c>
      <c r="J32">
        <v>8</v>
      </c>
      <c r="K32">
        <v>4</v>
      </c>
    </row>
    <row r="33" spans="1:11" x14ac:dyDescent="0.4">
      <c r="A33">
        <v>83</v>
      </c>
      <c r="B33" t="s">
        <v>180</v>
      </c>
      <c r="C33">
        <v>1</v>
      </c>
      <c r="D33">
        <v>87000</v>
      </c>
      <c r="E33">
        <v>24</v>
      </c>
      <c r="F33" s="5">
        <v>43985</v>
      </c>
      <c r="G33" s="6">
        <v>3.5000000000000003E-2</v>
      </c>
      <c r="H33" s="6">
        <v>4.07E-2</v>
      </c>
      <c r="I33" s="1">
        <v>1</v>
      </c>
      <c r="J33">
        <v>2</v>
      </c>
      <c r="K33">
        <v>1</v>
      </c>
    </row>
    <row r="34" spans="1:11" x14ac:dyDescent="0.4">
      <c r="A34">
        <v>421</v>
      </c>
      <c r="B34" t="s">
        <v>181</v>
      </c>
      <c r="C34">
        <v>3</v>
      </c>
      <c r="D34">
        <v>208000</v>
      </c>
      <c r="E34">
        <v>354</v>
      </c>
      <c r="F34" s="5">
        <v>43985</v>
      </c>
      <c r="G34" s="6">
        <v>3.5000000000000003E-2</v>
      </c>
      <c r="H34" s="6">
        <v>3.8800000000000001E-2</v>
      </c>
      <c r="I34" s="1">
        <v>1</v>
      </c>
      <c r="J34">
        <v>10</v>
      </c>
      <c r="K34">
        <v>5</v>
      </c>
    </row>
    <row r="35" spans="1:11" x14ac:dyDescent="0.4">
      <c r="A35">
        <v>284</v>
      </c>
      <c r="B35" t="s">
        <v>182</v>
      </c>
      <c r="C35">
        <v>4</v>
      </c>
      <c r="D35">
        <v>345000</v>
      </c>
      <c r="E35" s="1">
        <v>441</v>
      </c>
      <c r="F35" s="5">
        <v>43986</v>
      </c>
      <c r="G35" s="6">
        <v>3.7499999999999999E-2</v>
      </c>
      <c r="H35" s="6">
        <v>3.7999999999999999E-2</v>
      </c>
      <c r="I35" s="1">
        <v>2</v>
      </c>
      <c r="J35">
        <v>6</v>
      </c>
      <c r="K35">
        <v>3</v>
      </c>
    </row>
    <row r="36" spans="1:11" x14ac:dyDescent="0.4">
      <c r="A36">
        <v>439</v>
      </c>
      <c r="B36" t="s">
        <v>183</v>
      </c>
      <c r="C36">
        <v>4</v>
      </c>
      <c r="D36">
        <v>260000</v>
      </c>
      <c r="E36" s="1">
        <v>483</v>
      </c>
      <c r="F36" s="5">
        <v>43986</v>
      </c>
      <c r="G36" s="6">
        <v>0.04</v>
      </c>
      <c r="H36" s="6">
        <v>4.8800000000000003E-2</v>
      </c>
      <c r="I36" s="1">
        <v>3</v>
      </c>
      <c r="J36">
        <v>9</v>
      </c>
      <c r="K36">
        <v>5</v>
      </c>
    </row>
    <row r="37" spans="1:11" x14ac:dyDescent="0.4">
      <c r="A37">
        <v>497</v>
      </c>
      <c r="B37" t="s">
        <v>184</v>
      </c>
      <c r="C37">
        <v>1</v>
      </c>
      <c r="D37">
        <v>104000</v>
      </c>
      <c r="E37" s="1">
        <v>125</v>
      </c>
      <c r="F37" s="5">
        <v>43986</v>
      </c>
      <c r="G37" s="6">
        <v>0.04</v>
      </c>
      <c r="H37" s="6">
        <v>4.4200000000000003E-2</v>
      </c>
      <c r="I37" s="1">
        <v>1</v>
      </c>
      <c r="J37">
        <v>10</v>
      </c>
      <c r="K37">
        <v>5</v>
      </c>
    </row>
    <row r="38" spans="1:11" x14ac:dyDescent="0.4">
      <c r="A38">
        <v>185</v>
      </c>
      <c r="B38" t="s">
        <v>185</v>
      </c>
      <c r="C38">
        <v>1</v>
      </c>
      <c r="D38">
        <v>156000</v>
      </c>
      <c r="E38" s="1">
        <v>57</v>
      </c>
      <c r="F38" s="5">
        <v>43988</v>
      </c>
      <c r="G38" s="6">
        <v>3.5000000000000003E-2</v>
      </c>
      <c r="H38" s="6">
        <v>4.3799999999999999E-2</v>
      </c>
      <c r="I38" s="1">
        <v>2</v>
      </c>
      <c r="J38">
        <v>4</v>
      </c>
      <c r="K38">
        <v>2</v>
      </c>
    </row>
    <row r="39" spans="1:11" x14ac:dyDescent="0.4">
      <c r="A39">
        <v>176</v>
      </c>
      <c r="B39" t="s">
        <v>186</v>
      </c>
      <c r="C39">
        <v>4</v>
      </c>
      <c r="D39">
        <v>390000</v>
      </c>
      <c r="E39" s="1">
        <v>415</v>
      </c>
      <c r="F39" s="5">
        <v>43997</v>
      </c>
      <c r="G39" s="6">
        <v>0.04</v>
      </c>
      <c r="H39" s="6">
        <v>4.0599999999999997E-2</v>
      </c>
      <c r="I39" s="1">
        <v>3</v>
      </c>
      <c r="J39">
        <v>3</v>
      </c>
      <c r="K39">
        <v>2</v>
      </c>
    </row>
    <row r="40" spans="1:11" x14ac:dyDescent="0.4">
      <c r="A40">
        <v>223</v>
      </c>
      <c r="B40" t="s">
        <v>187</v>
      </c>
      <c r="C40">
        <v>1</v>
      </c>
      <c r="D40">
        <v>138000</v>
      </c>
      <c r="E40">
        <v>64</v>
      </c>
      <c r="F40" s="5">
        <v>43997</v>
      </c>
      <c r="G40" s="6">
        <v>3.5000000000000003E-2</v>
      </c>
      <c r="H40" s="6">
        <v>3.9800000000000002E-2</v>
      </c>
      <c r="I40" s="1">
        <v>3</v>
      </c>
      <c r="J40">
        <v>5</v>
      </c>
      <c r="K40">
        <v>3</v>
      </c>
    </row>
    <row r="41" spans="1:11" x14ac:dyDescent="0.4">
      <c r="A41">
        <v>346</v>
      </c>
      <c r="B41" t="s">
        <v>188</v>
      </c>
      <c r="C41">
        <v>2</v>
      </c>
      <c r="D41">
        <v>303000</v>
      </c>
      <c r="E41" s="1">
        <v>225</v>
      </c>
      <c r="F41" s="5">
        <v>43998</v>
      </c>
      <c r="G41" s="6">
        <v>0.04</v>
      </c>
      <c r="H41" s="6">
        <v>4.7800000000000002E-2</v>
      </c>
      <c r="I41" s="1">
        <v>3</v>
      </c>
      <c r="J41">
        <v>7</v>
      </c>
      <c r="K41">
        <v>4</v>
      </c>
    </row>
    <row r="42" spans="1:11" x14ac:dyDescent="0.4">
      <c r="A42" s="8">
        <v>243</v>
      </c>
      <c r="B42" s="8" t="s">
        <v>189</v>
      </c>
      <c r="C42" s="8">
        <v>1</v>
      </c>
      <c r="D42" s="8">
        <v>138000</v>
      </c>
      <c r="E42" s="8">
        <v>70</v>
      </c>
      <c r="F42" s="9">
        <v>43999</v>
      </c>
      <c r="G42" s="10">
        <v>4.2500000000000003E-2</v>
      </c>
      <c r="H42" s="10">
        <v>5.16E-2</v>
      </c>
      <c r="I42" s="11">
        <v>3</v>
      </c>
      <c r="J42" s="8">
        <v>5</v>
      </c>
      <c r="K42" s="8">
        <v>3</v>
      </c>
    </row>
    <row r="43" spans="1:11" x14ac:dyDescent="0.4">
      <c r="A43" s="7" t="s">
        <v>190</v>
      </c>
      <c r="D43" s="12">
        <f>SUM(D2:D42)</f>
        <v>9430500</v>
      </c>
      <c r="E43" s="7">
        <f>COUNT(E2:E42)</f>
        <v>41</v>
      </c>
      <c r="G43" s="13">
        <f>AVERAGE(G2:G42)</f>
        <v>4.0243902439024391E-2</v>
      </c>
      <c r="H43" s="13">
        <f>AVERAGE(H2:H42)</f>
        <v>4.4846341463414631E-2</v>
      </c>
    </row>
  </sheetData>
  <sortState xmlns:xlrd2="http://schemas.microsoft.com/office/spreadsheetml/2017/richdata2" ref="A2:K42">
    <sortCondition ref="F2:F42"/>
  </sortState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A597-CD1D-457D-AE92-B7A9D3DB8ADD}">
  <dimension ref="A1:C5"/>
  <sheetViews>
    <sheetView workbookViewId="0">
      <selection activeCell="I29" sqref="I29"/>
    </sheetView>
  </sheetViews>
  <sheetFormatPr defaultRowHeight="14.6" x14ac:dyDescent="0.4"/>
  <sheetData>
    <row r="1" spans="1:3" x14ac:dyDescent="0.4">
      <c r="A1" t="s">
        <v>127</v>
      </c>
      <c r="B1" t="s">
        <v>122</v>
      </c>
      <c r="C1" t="s">
        <v>123</v>
      </c>
    </row>
    <row r="2" spans="1:3" x14ac:dyDescent="0.4">
      <c r="A2">
        <v>1</v>
      </c>
      <c r="B2" t="s">
        <v>124</v>
      </c>
      <c r="C2">
        <v>15</v>
      </c>
    </row>
    <row r="3" spans="1:3" x14ac:dyDescent="0.4">
      <c r="A3">
        <v>2</v>
      </c>
      <c r="B3" t="s">
        <v>124</v>
      </c>
      <c r="C3">
        <v>30</v>
      </c>
    </row>
    <row r="4" spans="1:3" x14ac:dyDescent="0.4">
      <c r="A4">
        <v>3</v>
      </c>
      <c r="B4" t="s">
        <v>125</v>
      </c>
      <c r="C4">
        <v>15</v>
      </c>
    </row>
    <row r="5" spans="1:3" x14ac:dyDescent="0.4">
      <c r="A5">
        <v>4</v>
      </c>
      <c r="B5" t="s">
        <v>125</v>
      </c>
      <c r="C5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3D85-6695-4231-8B9B-F94AA1C18DB4}">
  <dimension ref="A1:G5"/>
  <sheetViews>
    <sheetView workbookViewId="0">
      <selection activeCell="B1" sqref="B1"/>
    </sheetView>
  </sheetViews>
  <sheetFormatPr defaultRowHeight="14.6" x14ac:dyDescent="0.4"/>
  <cols>
    <col min="1" max="1" width="9.3046875" bestFit="1" customWidth="1"/>
    <col min="2" max="2" width="9" bestFit="1" customWidth="1"/>
    <col min="3" max="3" width="10" bestFit="1" customWidth="1"/>
    <col min="4" max="4" width="10.53515625" bestFit="1" customWidth="1"/>
    <col min="5" max="5" width="11.15234375" bestFit="1" customWidth="1"/>
    <col min="6" max="6" width="9.3046875" bestFit="1" customWidth="1"/>
    <col min="7" max="7" width="7.53515625" bestFit="1" customWidth="1"/>
  </cols>
  <sheetData>
    <row r="1" spans="1:7" x14ac:dyDescent="0.4">
      <c r="A1" t="s">
        <v>41</v>
      </c>
      <c r="B1" t="s">
        <v>42</v>
      </c>
      <c r="C1" t="s">
        <v>16</v>
      </c>
      <c r="D1" t="s">
        <v>17</v>
      </c>
      <c r="E1" t="s">
        <v>43</v>
      </c>
      <c r="F1" t="s">
        <v>44</v>
      </c>
      <c r="G1" t="s">
        <v>26</v>
      </c>
    </row>
    <row r="2" spans="1:7" x14ac:dyDescent="0.4">
      <c r="A2">
        <v>1</v>
      </c>
      <c r="B2" t="s">
        <v>18</v>
      </c>
      <c r="C2">
        <v>1</v>
      </c>
      <c r="D2">
        <v>1</v>
      </c>
      <c r="E2">
        <v>500</v>
      </c>
      <c r="F2" s="3">
        <v>100000</v>
      </c>
      <c r="G2" t="s">
        <v>27</v>
      </c>
    </row>
    <row r="3" spans="1:7" x14ac:dyDescent="0.4">
      <c r="A3">
        <v>2</v>
      </c>
      <c r="B3" t="s">
        <v>19</v>
      </c>
      <c r="C3">
        <v>1</v>
      </c>
      <c r="D3">
        <v>1</v>
      </c>
      <c r="E3">
        <v>750</v>
      </c>
      <c r="F3" s="3">
        <v>150000</v>
      </c>
      <c r="G3" t="s">
        <v>27</v>
      </c>
    </row>
    <row r="4" spans="1:7" x14ac:dyDescent="0.4">
      <c r="A4">
        <v>3</v>
      </c>
      <c r="B4" t="s">
        <v>20</v>
      </c>
      <c r="C4">
        <v>2</v>
      </c>
      <c r="D4">
        <v>1</v>
      </c>
      <c r="E4">
        <v>1000</v>
      </c>
      <c r="F4" s="3">
        <v>200000</v>
      </c>
      <c r="G4" t="s">
        <v>28</v>
      </c>
    </row>
    <row r="5" spans="1:7" x14ac:dyDescent="0.4">
      <c r="A5">
        <v>4</v>
      </c>
      <c r="B5" t="s">
        <v>21</v>
      </c>
      <c r="C5">
        <v>3</v>
      </c>
      <c r="D5">
        <v>2</v>
      </c>
      <c r="E5">
        <v>1250</v>
      </c>
      <c r="F5" s="3">
        <v>250000</v>
      </c>
      <c r="G5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E13C-3CAD-433F-851A-10B9C104F22B}">
  <dimension ref="A1:K42"/>
  <sheetViews>
    <sheetView workbookViewId="0">
      <selection activeCell="F2" sqref="F2"/>
    </sheetView>
  </sheetViews>
  <sheetFormatPr defaultRowHeight="14.6" x14ac:dyDescent="0.4"/>
  <cols>
    <col min="1" max="2" width="11.3828125" bestFit="1" customWidth="1"/>
    <col min="3" max="3" width="10.3046875" bestFit="1" customWidth="1"/>
    <col min="4" max="4" width="15.84375" bestFit="1" customWidth="1"/>
    <col min="5" max="5" width="10.69140625" bestFit="1" customWidth="1"/>
    <col min="6" max="6" width="11.53515625" bestFit="1" customWidth="1"/>
    <col min="7" max="8" width="7.53515625" bestFit="1" customWidth="1"/>
    <col min="9" max="9" width="11.3046875" bestFit="1" customWidth="1"/>
    <col min="10" max="10" width="4.3828125" bestFit="1" customWidth="1"/>
    <col min="11" max="11" width="8" bestFit="1" customWidth="1"/>
  </cols>
  <sheetData>
    <row r="1" spans="1:11" x14ac:dyDescent="0.4">
      <c r="A1" t="s">
        <v>39</v>
      </c>
      <c r="B1" t="s">
        <v>45</v>
      </c>
      <c r="C1" t="s">
        <v>46</v>
      </c>
      <c r="D1" t="s">
        <v>47</v>
      </c>
      <c r="E1" t="s">
        <v>118</v>
      </c>
      <c r="F1" t="s">
        <v>40</v>
      </c>
      <c r="G1" t="s">
        <v>48</v>
      </c>
      <c r="H1" t="s">
        <v>49</v>
      </c>
      <c r="I1" t="s">
        <v>121</v>
      </c>
      <c r="J1" t="s">
        <v>119</v>
      </c>
      <c r="K1" t="s">
        <v>120</v>
      </c>
    </row>
    <row r="2" spans="1:11" x14ac:dyDescent="0.4">
      <c r="A2">
        <v>198</v>
      </c>
      <c r="B2" t="s">
        <v>68</v>
      </c>
      <c r="C2" t="s">
        <v>109</v>
      </c>
      <c r="D2" s="5">
        <v>43892</v>
      </c>
      <c r="E2" s="5">
        <v>43915</v>
      </c>
      <c r="F2" s="5">
        <v>43924</v>
      </c>
      <c r="G2" t="s">
        <v>53</v>
      </c>
      <c r="H2">
        <v>35000</v>
      </c>
      <c r="I2">
        <v>437</v>
      </c>
      <c r="J2">
        <v>32</v>
      </c>
      <c r="K2" t="s">
        <v>27</v>
      </c>
    </row>
    <row r="3" spans="1:11" x14ac:dyDescent="0.4">
      <c r="A3">
        <v>255</v>
      </c>
      <c r="B3" t="s">
        <v>88</v>
      </c>
      <c r="C3" t="s">
        <v>114</v>
      </c>
      <c r="D3" s="5">
        <v>43748</v>
      </c>
      <c r="E3" s="5">
        <v>43838</v>
      </c>
      <c r="F3" s="5">
        <v>43925</v>
      </c>
      <c r="G3" t="s">
        <v>52</v>
      </c>
      <c r="H3">
        <v>63000</v>
      </c>
      <c r="I3">
        <v>512</v>
      </c>
      <c r="J3">
        <v>59</v>
      </c>
      <c r="K3" t="s">
        <v>28</v>
      </c>
    </row>
    <row r="4" spans="1:11" x14ac:dyDescent="0.4">
      <c r="A4">
        <v>282</v>
      </c>
      <c r="B4" t="s">
        <v>60</v>
      </c>
      <c r="C4" t="s">
        <v>106</v>
      </c>
      <c r="D4" s="5">
        <v>43813</v>
      </c>
      <c r="E4" s="5">
        <v>43902</v>
      </c>
      <c r="F4" s="5">
        <v>43933</v>
      </c>
      <c r="G4" t="s">
        <v>53</v>
      </c>
      <c r="H4">
        <v>108000</v>
      </c>
      <c r="I4">
        <v>467</v>
      </c>
      <c r="J4">
        <v>58</v>
      </c>
      <c r="K4" t="s">
        <v>27</v>
      </c>
    </row>
    <row r="5" spans="1:11" x14ac:dyDescent="0.4">
      <c r="A5">
        <v>167</v>
      </c>
      <c r="B5" t="s">
        <v>78</v>
      </c>
      <c r="C5" t="s">
        <v>100</v>
      </c>
      <c r="D5" s="5">
        <v>43862</v>
      </c>
      <c r="E5" s="5">
        <v>43883</v>
      </c>
      <c r="F5" s="5">
        <v>43934</v>
      </c>
      <c r="G5" t="s">
        <v>52</v>
      </c>
      <c r="H5">
        <v>41000</v>
      </c>
      <c r="I5">
        <v>570</v>
      </c>
      <c r="J5">
        <v>30</v>
      </c>
      <c r="K5" t="s">
        <v>28</v>
      </c>
    </row>
    <row r="6" spans="1:11" x14ac:dyDescent="0.4">
      <c r="A6">
        <v>130</v>
      </c>
      <c r="B6" t="s">
        <v>54</v>
      </c>
      <c r="C6" t="s">
        <v>102</v>
      </c>
      <c r="D6" s="5">
        <v>43873</v>
      </c>
      <c r="E6" s="5">
        <v>43920</v>
      </c>
      <c r="F6" s="5">
        <v>43940</v>
      </c>
      <c r="G6" t="s">
        <v>53</v>
      </c>
      <c r="H6">
        <v>43000</v>
      </c>
      <c r="I6">
        <v>446</v>
      </c>
      <c r="J6">
        <v>61</v>
      </c>
      <c r="K6" t="s">
        <v>27</v>
      </c>
    </row>
    <row r="7" spans="1:11" x14ac:dyDescent="0.4">
      <c r="A7">
        <v>135</v>
      </c>
      <c r="B7" t="s">
        <v>93</v>
      </c>
      <c r="C7" t="s">
        <v>96</v>
      </c>
      <c r="D7" s="5">
        <v>43821</v>
      </c>
      <c r="E7" s="5">
        <v>43883</v>
      </c>
      <c r="F7" s="5">
        <v>43941</v>
      </c>
      <c r="G7" t="s">
        <v>52</v>
      </c>
      <c r="H7">
        <v>129000</v>
      </c>
      <c r="I7">
        <v>636</v>
      </c>
      <c r="J7">
        <v>69</v>
      </c>
      <c r="K7" t="s">
        <v>27</v>
      </c>
    </row>
    <row r="8" spans="1:11" x14ac:dyDescent="0.4">
      <c r="A8">
        <v>1</v>
      </c>
      <c r="B8" t="s">
        <v>76</v>
      </c>
      <c r="C8" t="s">
        <v>107</v>
      </c>
      <c r="D8" s="5">
        <v>43845</v>
      </c>
      <c r="E8" s="5">
        <v>43864</v>
      </c>
      <c r="F8" s="5">
        <v>43948</v>
      </c>
      <c r="G8" t="s">
        <v>52</v>
      </c>
      <c r="H8">
        <v>104000</v>
      </c>
      <c r="I8">
        <v>405</v>
      </c>
      <c r="J8">
        <v>60</v>
      </c>
      <c r="K8" t="s">
        <v>28</v>
      </c>
    </row>
    <row r="9" spans="1:11" x14ac:dyDescent="0.4">
      <c r="A9">
        <v>232</v>
      </c>
      <c r="B9" t="s">
        <v>73</v>
      </c>
      <c r="C9" t="s">
        <v>97</v>
      </c>
      <c r="D9" s="5">
        <v>43886</v>
      </c>
      <c r="E9" s="5">
        <v>43945</v>
      </c>
      <c r="F9" s="5">
        <v>43950</v>
      </c>
      <c r="G9" t="s">
        <v>53</v>
      </c>
      <c r="H9">
        <v>90000</v>
      </c>
      <c r="I9">
        <v>819</v>
      </c>
      <c r="J9">
        <v>48</v>
      </c>
      <c r="K9" t="s">
        <v>27</v>
      </c>
    </row>
    <row r="10" spans="1:11" x14ac:dyDescent="0.4">
      <c r="A10">
        <v>242</v>
      </c>
      <c r="B10" t="s">
        <v>75</v>
      </c>
      <c r="C10" t="s">
        <v>97</v>
      </c>
      <c r="D10" s="5">
        <v>43869</v>
      </c>
      <c r="E10" s="5">
        <v>43872</v>
      </c>
      <c r="F10" s="5">
        <v>43950</v>
      </c>
      <c r="G10" t="s">
        <v>53</v>
      </c>
      <c r="H10">
        <v>98000</v>
      </c>
      <c r="I10">
        <v>544</v>
      </c>
      <c r="J10">
        <v>62</v>
      </c>
      <c r="K10" t="s">
        <v>28</v>
      </c>
    </row>
    <row r="11" spans="1:11" x14ac:dyDescent="0.4">
      <c r="A11">
        <v>109</v>
      </c>
      <c r="B11" t="s">
        <v>89</v>
      </c>
      <c r="C11" t="s">
        <v>105</v>
      </c>
      <c r="D11" s="5">
        <v>43850</v>
      </c>
      <c r="E11" s="5">
        <v>43880</v>
      </c>
      <c r="F11" s="5">
        <v>43951</v>
      </c>
      <c r="G11" t="s">
        <v>52</v>
      </c>
      <c r="H11">
        <v>44000</v>
      </c>
      <c r="I11">
        <v>454</v>
      </c>
      <c r="J11">
        <v>31</v>
      </c>
      <c r="K11" t="s">
        <v>28</v>
      </c>
    </row>
    <row r="12" spans="1:11" x14ac:dyDescent="0.4">
      <c r="A12">
        <v>95</v>
      </c>
      <c r="B12" t="s">
        <v>87</v>
      </c>
      <c r="C12" t="s">
        <v>104</v>
      </c>
      <c r="D12" s="5">
        <v>43863</v>
      </c>
      <c r="E12" s="5">
        <v>43874</v>
      </c>
      <c r="F12" s="5">
        <v>43954</v>
      </c>
      <c r="G12" t="s">
        <v>52</v>
      </c>
      <c r="H12">
        <v>79000</v>
      </c>
      <c r="I12">
        <v>470</v>
      </c>
      <c r="J12">
        <v>33</v>
      </c>
      <c r="K12" t="s">
        <v>28</v>
      </c>
    </row>
    <row r="13" spans="1:11" x14ac:dyDescent="0.4">
      <c r="A13">
        <v>416</v>
      </c>
      <c r="B13" t="s">
        <v>62</v>
      </c>
      <c r="C13" t="s">
        <v>106</v>
      </c>
      <c r="D13" s="5">
        <v>43853</v>
      </c>
      <c r="E13" s="5">
        <v>43883</v>
      </c>
      <c r="F13" s="5">
        <v>43954</v>
      </c>
      <c r="G13" t="s">
        <v>53</v>
      </c>
      <c r="H13">
        <v>46000</v>
      </c>
      <c r="I13">
        <v>541</v>
      </c>
      <c r="J13">
        <v>49</v>
      </c>
      <c r="K13" t="s">
        <v>28</v>
      </c>
    </row>
    <row r="14" spans="1:11" x14ac:dyDescent="0.4">
      <c r="A14">
        <v>357</v>
      </c>
      <c r="B14" t="s">
        <v>81</v>
      </c>
      <c r="C14" t="s">
        <v>117</v>
      </c>
      <c r="D14" s="5">
        <v>43859</v>
      </c>
      <c r="E14" s="5">
        <v>43879</v>
      </c>
      <c r="F14" s="5">
        <v>43957</v>
      </c>
      <c r="G14" t="s">
        <v>52</v>
      </c>
      <c r="H14">
        <v>53000</v>
      </c>
      <c r="I14">
        <v>616</v>
      </c>
      <c r="J14">
        <v>56</v>
      </c>
      <c r="K14" t="s">
        <v>27</v>
      </c>
    </row>
    <row r="15" spans="1:11" x14ac:dyDescent="0.4">
      <c r="A15">
        <v>472</v>
      </c>
      <c r="B15" t="s">
        <v>71</v>
      </c>
      <c r="C15" t="s">
        <v>117</v>
      </c>
      <c r="D15" s="5">
        <v>43846</v>
      </c>
      <c r="E15" s="5">
        <v>43916</v>
      </c>
      <c r="F15" s="5">
        <v>43961</v>
      </c>
      <c r="G15" t="s">
        <v>53</v>
      </c>
      <c r="H15">
        <v>103000</v>
      </c>
      <c r="I15">
        <v>534</v>
      </c>
      <c r="J15">
        <v>70</v>
      </c>
      <c r="K15" t="s">
        <v>28</v>
      </c>
    </row>
    <row r="16" spans="1:11" x14ac:dyDescent="0.4">
      <c r="A16">
        <v>108</v>
      </c>
      <c r="B16" t="s">
        <v>74</v>
      </c>
      <c r="C16" t="s">
        <v>99</v>
      </c>
      <c r="D16" s="5">
        <v>43937</v>
      </c>
      <c r="E16" s="5">
        <v>43947</v>
      </c>
      <c r="F16" s="5">
        <v>43962</v>
      </c>
      <c r="G16" t="s">
        <v>53</v>
      </c>
      <c r="H16">
        <v>119000</v>
      </c>
      <c r="I16">
        <v>400</v>
      </c>
      <c r="J16">
        <v>54</v>
      </c>
      <c r="K16" t="s">
        <v>28</v>
      </c>
    </row>
    <row r="17" spans="1:11" x14ac:dyDescent="0.4">
      <c r="A17">
        <v>428</v>
      </c>
      <c r="B17" t="s">
        <v>64</v>
      </c>
      <c r="C17" t="s">
        <v>114</v>
      </c>
      <c r="D17" s="5">
        <v>43877</v>
      </c>
      <c r="E17" s="5">
        <v>43883</v>
      </c>
      <c r="F17" s="5">
        <v>43962</v>
      </c>
      <c r="G17" t="s">
        <v>53</v>
      </c>
      <c r="H17">
        <v>147000</v>
      </c>
      <c r="I17">
        <v>461</v>
      </c>
      <c r="J17">
        <v>31</v>
      </c>
      <c r="K17" t="s">
        <v>28</v>
      </c>
    </row>
    <row r="18" spans="1:11" x14ac:dyDescent="0.4">
      <c r="A18">
        <v>297</v>
      </c>
      <c r="B18" t="s">
        <v>95</v>
      </c>
      <c r="C18" t="s">
        <v>111</v>
      </c>
      <c r="D18" s="5">
        <v>43942</v>
      </c>
      <c r="E18" s="5">
        <v>43951</v>
      </c>
      <c r="F18" s="5">
        <v>43963</v>
      </c>
      <c r="G18" t="s">
        <v>52</v>
      </c>
      <c r="H18">
        <v>26000</v>
      </c>
      <c r="I18">
        <v>650</v>
      </c>
      <c r="J18">
        <v>52</v>
      </c>
      <c r="K18" t="s">
        <v>28</v>
      </c>
    </row>
    <row r="19" spans="1:11" x14ac:dyDescent="0.4">
      <c r="A19">
        <v>292</v>
      </c>
      <c r="B19" t="s">
        <v>63</v>
      </c>
      <c r="C19" t="s">
        <v>112</v>
      </c>
      <c r="D19" s="5">
        <v>43851</v>
      </c>
      <c r="E19" s="5">
        <v>43907</v>
      </c>
      <c r="F19" s="5">
        <v>43964</v>
      </c>
      <c r="G19" t="s">
        <v>53</v>
      </c>
      <c r="H19">
        <v>28000</v>
      </c>
      <c r="I19">
        <v>605</v>
      </c>
      <c r="J19">
        <v>66</v>
      </c>
      <c r="K19" t="s">
        <v>28</v>
      </c>
    </row>
    <row r="20" spans="1:11" x14ac:dyDescent="0.4">
      <c r="A20">
        <v>212</v>
      </c>
      <c r="B20" t="s">
        <v>70</v>
      </c>
      <c r="C20" t="s">
        <v>98</v>
      </c>
      <c r="D20" s="5">
        <v>43907</v>
      </c>
      <c r="E20" s="5">
        <v>43936</v>
      </c>
      <c r="F20" s="5">
        <v>43967</v>
      </c>
      <c r="G20" t="s">
        <v>53</v>
      </c>
      <c r="H20">
        <v>38000</v>
      </c>
      <c r="I20">
        <v>718</v>
      </c>
      <c r="J20">
        <v>54</v>
      </c>
      <c r="K20" t="s">
        <v>27</v>
      </c>
    </row>
    <row r="21" spans="1:11" x14ac:dyDescent="0.4">
      <c r="A21">
        <v>20</v>
      </c>
      <c r="B21" t="s">
        <v>58</v>
      </c>
      <c r="C21" t="s">
        <v>107</v>
      </c>
      <c r="D21" s="5">
        <v>43935</v>
      </c>
      <c r="E21" s="5">
        <v>43963</v>
      </c>
      <c r="F21" s="5">
        <v>43968</v>
      </c>
      <c r="G21" t="s">
        <v>53</v>
      </c>
      <c r="H21">
        <v>40000</v>
      </c>
      <c r="I21">
        <v>603</v>
      </c>
      <c r="J21">
        <v>59</v>
      </c>
      <c r="K21" t="s">
        <v>28</v>
      </c>
    </row>
    <row r="22" spans="1:11" x14ac:dyDescent="0.4">
      <c r="A22">
        <v>60</v>
      </c>
      <c r="B22" t="s">
        <v>65</v>
      </c>
      <c r="C22" t="s">
        <v>84</v>
      </c>
      <c r="D22" s="5">
        <v>43869</v>
      </c>
      <c r="E22" s="5">
        <v>43889</v>
      </c>
      <c r="F22" s="5">
        <v>43968</v>
      </c>
      <c r="G22" t="s">
        <v>53</v>
      </c>
      <c r="H22">
        <v>70000</v>
      </c>
      <c r="I22">
        <v>751</v>
      </c>
      <c r="J22">
        <v>40</v>
      </c>
      <c r="K22" t="s">
        <v>28</v>
      </c>
    </row>
    <row r="23" spans="1:11" x14ac:dyDescent="0.4">
      <c r="A23">
        <v>140</v>
      </c>
      <c r="B23" t="s">
        <v>56</v>
      </c>
      <c r="C23" t="s">
        <v>103</v>
      </c>
      <c r="D23" s="5">
        <v>43865</v>
      </c>
      <c r="E23" s="5">
        <v>43902</v>
      </c>
      <c r="F23" s="5">
        <v>43968</v>
      </c>
      <c r="G23" t="s">
        <v>53</v>
      </c>
      <c r="H23">
        <v>147000</v>
      </c>
      <c r="I23">
        <v>418</v>
      </c>
      <c r="J23">
        <v>70</v>
      </c>
      <c r="K23" t="s">
        <v>27</v>
      </c>
    </row>
    <row r="24" spans="1:11" x14ac:dyDescent="0.4">
      <c r="A24">
        <v>270</v>
      </c>
      <c r="B24" t="s">
        <v>57</v>
      </c>
      <c r="C24" t="s">
        <v>110</v>
      </c>
      <c r="D24" s="5">
        <v>43908</v>
      </c>
      <c r="E24" s="5">
        <v>43931</v>
      </c>
      <c r="F24" s="5">
        <v>43969</v>
      </c>
      <c r="G24" t="s">
        <v>53</v>
      </c>
      <c r="H24">
        <v>113000</v>
      </c>
      <c r="I24">
        <v>546</v>
      </c>
      <c r="J24">
        <v>45</v>
      </c>
      <c r="K24" t="s">
        <v>27</v>
      </c>
    </row>
    <row r="25" spans="1:11" x14ac:dyDescent="0.4">
      <c r="A25">
        <v>290</v>
      </c>
      <c r="B25" t="s">
        <v>62</v>
      </c>
      <c r="C25" t="s">
        <v>96</v>
      </c>
      <c r="D25" s="5">
        <v>43866</v>
      </c>
      <c r="E25" s="5">
        <v>43950</v>
      </c>
      <c r="F25" s="5">
        <v>43969</v>
      </c>
      <c r="G25" t="s">
        <v>53</v>
      </c>
      <c r="H25">
        <v>72000</v>
      </c>
      <c r="I25">
        <v>778</v>
      </c>
      <c r="J25">
        <v>67</v>
      </c>
      <c r="K25" t="s">
        <v>27</v>
      </c>
    </row>
    <row r="26" spans="1:11" x14ac:dyDescent="0.4">
      <c r="A26">
        <v>412</v>
      </c>
      <c r="B26" t="s">
        <v>61</v>
      </c>
      <c r="C26" t="s">
        <v>111</v>
      </c>
      <c r="D26" s="5">
        <v>43863</v>
      </c>
      <c r="E26" s="5">
        <v>43884</v>
      </c>
      <c r="F26" s="5">
        <v>43969</v>
      </c>
      <c r="G26" t="s">
        <v>53</v>
      </c>
      <c r="H26">
        <v>90000</v>
      </c>
      <c r="I26">
        <v>526</v>
      </c>
      <c r="J26">
        <v>67</v>
      </c>
      <c r="K26" t="s">
        <v>27</v>
      </c>
    </row>
    <row r="27" spans="1:11" x14ac:dyDescent="0.4">
      <c r="A27">
        <v>127</v>
      </c>
      <c r="B27" t="s">
        <v>92</v>
      </c>
      <c r="C27" t="s">
        <v>84</v>
      </c>
      <c r="D27" s="5">
        <v>43830</v>
      </c>
      <c r="E27" s="5">
        <v>43887</v>
      </c>
      <c r="F27" s="5">
        <v>43972</v>
      </c>
      <c r="G27" t="s">
        <v>52</v>
      </c>
      <c r="H27">
        <v>146000</v>
      </c>
      <c r="I27">
        <v>477</v>
      </c>
      <c r="J27">
        <v>46</v>
      </c>
      <c r="K27" t="s">
        <v>27</v>
      </c>
    </row>
    <row r="28" spans="1:11" x14ac:dyDescent="0.4">
      <c r="A28">
        <v>171</v>
      </c>
      <c r="B28" t="s">
        <v>79</v>
      </c>
      <c r="C28" t="s">
        <v>108</v>
      </c>
      <c r="D28" s="5">
        <v>43900</v>
      </c>
      <c r="E28" s="5">
        <v>43919</v>
      </c>
      <c r="F28" s="5">
        <v>43976</v>
      </c>
      <c r="G28" t="s">
        <v>52</v>
      </c>
      <c r="H28">
        <v>141000</v>
      </c>
      <c r="I28">
        <v>726</v>
      </c>
      <c r="J28">
        <v>61</v>
      </c>
      <c r="K28" t="s">
        <v>27</v>
      </c>
    </row>
    <row r="29" spans="1:11" x14ac:dyDescent="0.4">
      <c r="A29">
        <v>213</v>
      </c>
      <c r="B29" t="s">
        <v>83</v>
      </c>
      <c r="C29" t="s">
        <v>115</v>
      </c>
      <c r="D29" s="5">
        <v>43909</v>
      </c>
      <c r="E29" s="5">
        <v>43912</v>
      </c>
      <c r="F29" s="5">
        <v>43977</v>
      </c>
      <c r="G29" t="s">
        <v>52</v>
      </c>
      <c r="H29">
        <v>142000</v>
      </c>
      <c r="I29">
        <v>455</v>
      </c>
      <c r="J29">
        <v>41</v>
      </c>
      <c r="K29" t="s">
        <v>28</v>
      </c>
    </row>
    <row r="30" spans="1:11" x14ac:dyDescent="0.4">
      <c r="A30">
        <v>311</v>
      </c>
      <c r="B30" t="s">
        <v>77</v>
      </c>
      <c r="C30" t="s">
        <v>97</v>
      </c>
      <c r="D30" s="5">
        <v>43892</v>
      </c>
      <c r="E30" s="5">
        <v>43930</v>
      </c>
      <c r="F30" s="5">
        <v>43979</v>
      </c>
      <c r="G30" t="s">
        <v>52</v>
      </c>
      <c r="H30">
        <v>88000</v>
      </c>
      <c r="I30">
        <v>849</v>
      </c>
      <c r="J30">
        <v>68</v>
      </c>
      <c r="K30" t="s">
        <v>27</v>
      </c>
    </row>
    <row r="31" spans="1:11" x14ac:dyDescent="0.4">
      <c r="A31">
        <v>456</v>
      </c>
      <c r="B31" t="s">
        <v>69</v>
      </c>
      <c r="C31" t="s">
        <v>99</v>
      </c>
      <c r="D31" s="5">
        <v>43888</v>
      </c>
      <c r="E31" s="5">
        <v>43967</v>
      </c>
      <c r="F31" s="5">
        <v>43982</v>
      </c>
      <c r="G31" t="s">
        <v>53</v>
      </c>
      <c r="H31">
        <v>80000</v>
      </c>
      <c r="I31">
        <v>520</v>
      </c>
      <c r="J31">
        <v>38</v>
      </c>
      <c r="K31" t="s">
        <v>28</v>
      </c>
    </row>
    <row r="32" spans="1:11" x14ac:dyDescent="0.4">
      <c r="A32">
        <v>223</v>
      </c>
      <c r="B32" t="s">
        <v>84</v>
      </c>
      <c r="C32" t="s">
        <v>101</v>
      </c>
      <c r="D32" s="5">
        <v>43968</v>
      </c>
      <c r="E32" s="5">
        <v>43980</v>
      </c>
      <c r="F32" s="5">
        <v>43984</v>
      </c>
      <c r="G32" t="s">
        <v>52</v>
      </c>
      <c r="H32">
        <v>77000</v>
      </c>
      <c r="I32">
        <v>588</v>
      </c>
      <c r="J32">
        <v>58</v>
      </c>
      <c r="K32" t="s">
        <v>27</v>
      </c>
    </row>
    <row r="33" spans="1:11" x14ac:dyDescent="0.4">
      <c r="A33">
        <v>24</v>
      </c>
      <c r="B33" t="s">
        <v>59</v>
      </c>
      <c r="C33" t="s">
        <v>116</v>
      </c>
      <c r="D33" s="5">
        <v>43934</v>
      </c>
      <c r="E33" s="5">
        <v>43982</v>
      </c>
      <c r="F33" s="5">
        <v>43985</v>
      </c>
      <c r="G33" t="s">
        <v>53</v>
      </c>
      <c r="H33">
        <v>116000</v>
      </c>
      <c r="I33">
        <v>835</v>
      </c>
      <c r="J33">
        <v>57</v>
      </c>
      <c r="K33" t="s">
        <v>28</v>
      </c>
    </row>
    <row r="34" spans="1:11" x14ac:dyDescent="0.4">
      <c r="A34">
        <v>354</v>
      </c>
      <c r="B34" t="s">
        <v>72</v>
      </c>
      <c r="C34" t="s">
        <v>84</v>
      </c>
      <c r="D34" s="5">
        <v>43963</v>
      </c>
      <c r="E34" s="5">
        <v>43979</v>
      </c>
      <c r="F34" s="5">
        <v>43985</v>
      </c>
      <c r="G34" t="s">
        <v>53</v>
      </c>
      <c r="H34">
        <v>64000</v>
      </c>
      <c r="I34">
        <v>803</v>
      </c>
      <c r="J34">
        <v>33</v>
      </c>
      <c r="K34" t="s">
        <v>28</v>
      </c>
    </row>
    <row r="35" spans="1:11" x14ac:dyDescent="0.4">
      <c r="A35">
        <v>125</v>
      </c>
      <c r="B35" t="s">
        <v>91</v>
      </c>
      <c r="C35" t="s">
        <v>101</v>
      </c>
      <c r="D35" s="5">
        <v>43896</v>
      </c>
      <c r="E35" s="5">
        <v>43906</v>
      </c>
      <c r="F35" s="5">
        <v>43986</v>
      </c>
      <c r="G35" t="s">
        <v>52</v>
      </c>
      <c r="H35">
        <v>52000</v>
      </c>
      <c r="I35">
        <v>630</v>
      </c>
      <c r="J35">
        <v>34</v>
      </c>
      <c r="K35" t="s">
        <v>28</v>
      </c>
    </row>
    <row r="36" spans="1:11" x14ac:dyDescent="0.4">
      <c r="A36">
        <v>441</v>
      </c>
      <c r="B36" t="s">
        <v>94</v>
      </c>
      <c r="C36" t="s">
        <v>100</v>
      </c>
      <c r="D36" s="5">
        <v>43834</v>
      </c>
      <c r="E36" s="5">
        <v>43899</v>
      </c>
      <c r="F36" s="5">
        <v>43986</v>
      </c>
      <c r="G36" t="s">
        <v>52</v>
      </c>
      <c r="H36">
        <v>48000</v>
      </c>
      <c r="I36">
        <v>660</v>
      </c>
      <c r="J36">
        <v>53</v>
      </c>
      <c r="K36" t="s">
        <v>28</v>
      </c>
    </row>
    <row r="37" spans="1:11" x14ac:dyDescent="0.4">
      <c r="A37">
        <v>483</v>
      </c>
      <c r="B37" t="s">
        <v>89</v>
      </c>
      <c r="C37" t="s">
        <v>111</v>
      </c>
      <c r="D37" s="5">
        <v>43882</v>
      </c>
      <c r="E37" s="5">
        <v>43907</v>
      </c>
      <c r="F37" s="5">
        <v>43986</v>
      </c>
      <c r="G37" t="s">
        <v>52</v>
      </c>
      <c r="H37">
        <v>111000</v>
      </c>
      <c r="I37">
        <v>626</v>
      </c>
      <c r="J37">
        <v>30</v>
      </c>
      <c r="K37" t="s">
        <v>27</v>
      </c>
    </row>
    <row r="38" spans="1:11" x14ac:dyDescent="0.4">
      <c r="A38">
        <v>57</v>
      </c>
      <c r="B38" t="s">
        <v>82</v>
      </c>
      <c r="C38" t="s">
        <v>113</v>
      </c>
      <c r="D38" s="5">
        <v>43888</v>
      </c>
      <c r="E38" s="5">
        <v>43905</v>
      </c>
      <c r="F38" s="5">
        <v>43988</v>
      </c>
      <c r="G38" t="s">
        <v>52</v>
      </c>
      <c r="H38">
        <v>116000</v>
      </c>
      <c r="I38">
        <v>848</v>
      </c>
      <c r="J38">
        <v>39</v>
      </c>
      <c r="K38" t="s">
        <v>27</v>
      </c>
    </row>
    <row r="39" spans="1:11" x14ac:dyDescent="0.4">
      <c r="A39">
        <v>64</v>
      </c>
      <c r="B39" t="s">
        <v>66</v>
      </c>
      <c r="C39" t="s">
        <v>99</v>
      </c>
      <c r="D39" s="5">
        <v>43896</v>
      </c>
      <c r="E39" s="5">
        <v>43926</v>
      </c>
      <c r="F39" s="5">
        <v>43997</v>
      </c>
      <c r="G39" t="s">
        <v>53</v>
      </c>
      <c r="H39">
        <v>147000</v>
      </c>
      <c r="I39">
        <v>782</v>
      </c>
      <c r="J39">
        <v>62</v>
      </c>
      <c r="K39" t="s">
        <v>28</v>
      </c>
    </row>
    <row r="40" spans="1:11" x14ac:dyDescent="0.4">
      <c r="A40">
        <v>415</v>
      </c>
      <c r="B40" t="s">
        <v>90</v>
      </c>
      <c r="C40" t="s">
        <v>117</v>
      </c>
      <c r="D40" s="5">
        <v>43911</v>
      </c>
      <c r="E40" s="5">
        <v>43994</v>
      </c>
      <c r="F40" s="5">
        <v>43997</v>
      </c>
      <c r="G40" t="s">
        <v>52</v>
      </c>
      <c r="H40">
        <v>70000</v>
      </c>
      <c r="I40">
        <v>553</v>
      </c>
      <c r="J40">
        <v>32</v>
      </c>
      <c r="K40" t="s">
        <v>28</v>
      </c>
    </row>
    <row r="41" spans="1:11" x14ac:dyDescent="0.4">
      <c r="A41">
        <v>225</v>
      </c>
      <c r="B41" t="s">
        <v>85</v>
      </c>
      <c r="C41" t="s">
        <v>97</v>
      </c>
      <c r="D41" s="5">
        <v>43900</v>
      </c>
      <c r="E41" s="5">
        <v>43917</v>
      </c>
      <c r="F41" s="5">
        <v>43998</v>
      </c>
      <c r="G41" t="s">
        <v>52</v>
      </c>
      <c r="H41">
        <v>24000</v>
      </c>
      <c r="I41">
        <v>649</v>
      </c>
      <c r="J41">
        <v>33</v>
      </c>
      <c r="K41" t="s">
        <v>27</v>
      </c>
    </row>
    <row r="42" spans="1:11" x14ac:dyDescent="0.4">
      <c r="A42">
        <v>70</v>
      </c>
      <c r="B42" t="s">
        <v>67</v>
      </c>
      <c r="C42" t="s">
        <v>103</v>
      </c>
      <c r="D42" s="5">
        <v>43868</v>
      </c>
      <c r="E42" s="5">
        <v>43951</v>
      </c>
      <c r="F42" s="5">
        <v>43999</v>
      </c>
      <c r="G42" t="s">
        <v>53</v>
      </c>
      <c r="H42">
        <v>144000</v>
      </c>
      <c r="I42">
        <v>469</v>
      </c>
      <c r="J42">
        <v>65</v>
      </c>
      <c r="K42" t="s">
        <v>27</v>
      </c>
    </row>
  </sheetData>
  <sortState xmlns:xlrd2="http://schemas.microsoft.com/office/spreadsheetml/2017/richdata2" ref="A2:K42">
    <sortCondition ref="F2:F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5B48-3B2A-430C-8FB5-C7B50B8B1C79}">
  <dimension ref="A1:J6"/>
  <sheetViews>
    <sheetView workbookViewId="0"/>
  </sheetViews>
  <sheetFormatPr defaultRowHeight="14.6" x14ac:dyDescent="0.4"/>
  <cols>
    <col min="1" max="1" width="15.84375" bestFit="1" customWidth="1"/>
    <col min="2" max="2" width="18.15234375" bestFit="1" customWidth="1"/>
    <col min="3" max="3" width="6" bestFit="1" customWidth="1"/>
    <col min="4" max="4" width="12.15234375" bestFit="1" customWidth="1"/>
    <col min="5" max="5" width="5.53515625" bestFit="1" customWidth="1"/>
    <col min="6" max="6" width="12.3828125" bestFit="1" customWidth="1"/>
    <col min="7" max="8" width="5.84375" bestFit="1" customWidth="1"/>
    <col min="9" max="9" width="23" bestFit="1" customWidth="1"/>
    <col min="10" max="10" width="16.53515625" bestFit="1" customWidth="1"/>
  </cols>
  <sheetData>
    <row r="1" spans="1:10" x14ac:dyDescent="0.4">
      <c r="A1" t="s">
        <v>131</v>
      </c>
      <c r="B1" t="s">
        <v>1</v>
      </c>
      <c r="C1" t="s">
        <v>4</v>
      </c>
      <c r="D1" t="s">
        <v>2</v>
      </c>
      <c r="E1" t="s">
        <v>3</v>
      </c>
      <c r="F1" t="s">
        <v>22</v>
      </c>
      <c r="G1" t="s">
        <v>23</v>
      </c>
      <c r="H1" t="s">
        <v>24</v>
      </c>
      <c r="I1" t="s">
        <v>129</v>
      </c>
      <c r="J1" t="s">
        <v>130</v>
      </c>
    </row>
    <row r="2" spans="1:10" x14ac:dyDescent="0.4">
      <c r="A2">
        <v>1</v>
      </c>
      <c r="B2" t="s">
        <v>29</v>
      </c>
      <c r="C2">
        <v>19801</v>
      </c>
      <c r="D2" t="s">
        <v>5</v>
      </c>
      <c r="E2" t="s">
        <v>6</v>
      </c>
      <c r="F2" t="s">
        <v>34</v>
      </c>
      <c r="G2" s="2">
        <v>0.375</v>
      </c>
      <c r="H2" s="2">
        <v>0.70833333333333337</v>
      </c>
      <c r="I2">
        <v>0.87</v>
      </c>
      <c r="J2">
        <v>4</v>
      </c>
    </row>
    <row r="3" spans="1:10" x14ac:dyDescent="0.4">
      <c r="A3">
        <v>2</v>
      </c>
      <c r="B3" t="s">
        <v>30</v>
      </c>
      <c r="C3">
        <v>19102</v>
      </c>
      <c r="D3" t="s">
        <v>7</v>
      </c>
      <c r="E3" t="s">
        <v>8</v>
      </c>
      <c r="F3" t="s">
        <v>35</v>
      </c>
      <c r="G3" s="2">
        <v>0.33333333333333331</v>
      </c>
      <c r="H3" s="2">
        <v>0.66666666666666663</v>
      </c>
      <c r="I3">
        <v>1.56</v>
      </c>
      <c r="J3">
        <v>2</v>
      </c>
    </row>
    <row r="4" spans="1:10" x14ac:dyDescent="0.4">
      <c r="A4">
        <v>3</v>
      </c>
      <c r="B4" t="s">
        <v>31</v>
      </c>
      <c r="C4" s="4" t="s">
        <v>11</v>
      </c>
      <c r="D4" t="s">
        <v>9</v>
      </c>
      <c r="E4" t="s">
        <v>10</v>
      </c>
      <c r="F4" t="s">
        <v>36</v>
      </c>
      <c r="G4" s="2">
        <v>0.33333333333333331</v>
      </c>
      <c r="H4" s="2">
        <v>0.75</v>
      </c>
      <c r="I4">
        <v>1.38</v>
      </c>
      <c r="J4">
        <v>2</v>
      </c>
    </row>
    <row r="5" spans="1:10" x14ac:dyDescent="0.4">
      <c r="A5">
        <v>4</v>
      </c>
      <c r="B5" t="s">
        <v>32</v>
      </c>
      <c r="C5" s="4" t="s">
        <v>12</v>
      </c>
      <c r="D5" t="s">
        <v>13</v>
      </c>
      <c r="E5" t="s">
        <v>10</v>
      </c>
      <c r="F5" t="s">
        <v>37</v>
      </c>
      <c r="G5" s="2">
        <v>0.41666666666666669</v>
      </c>
      <c r="H5" s="2">
        <v>0.83333333333333337</v>
      </c>
      <c r="I5">
        <v>2.02</v>
      </c>
      <c r="J5">
        <v>1</v>
      </c>
    </row>
    <row r="6" spans="1:10" x14ac:dyDescent="0.4">
      <c r="A6">
        <v>5</v>
      </c>
      <c r="B6" t="s">
        <v>33</v>
      </c>
      <c r="C6">
        <v>21201</v>
      </c>
      <c r="D6" t="s">
        <v>14</v>
      </c>
      <c r="E6" t="s">
        <v>15</v>
      </c>
      <c r="F6" t="s">
        <v>38</v>
      </c>
      <c r="G6" s="2">
        <v>0.375</v>
      </c>
      <c r="H6" s="2">
        <v>0.75</v>
      </c>
      <c r="I6">
        <v>1.04</v>
      </c>
      <c r="J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DF18-18E1-4B7F-A711-D58E12BB2F0A}">
  <dimension ref="A1:G11"/>
  <sheetViews>
    <sheetView workbookViewId="0">
      <selection activeCell="G1" sqref="G1"/>
    </sheetView>
  </sheetViews>
  <sheetFormatPr defaultRowHeight="14.6" x14ac:dyDescent="0.4"/>
  <cols>
    <col min="1" max="1" width="16.69140625" bestFit="1" customWidth="1"/>
    <col min="2" max="2" width="10.15234375" bestFit="1" customWidth="1"/>
    <col min="3" max="3" width="11.3828125" bestFit="1" customWidth="1"/>
    <col min="4" max="4" width="4.3828125" bestFit="1" customWidth="1"/>
    <col min="5" max="5" width="7.53515625" bestFit="1" customWidth="1"/>
    <col min="6" max="6" width="10.69140625" bestFit="1" customWidth="1"/>
    <col min="7" max="7" width="13.69140625" bestFit="1" customWidth="1"/>
  </cols>
  <sheetData>
    <row r="1" spans="1:7" x14ac:dyDescent="0.4">
      <c r="A1" t="s">
        <v>148</v>
      </c>
      <c r="B1" t="s">
        <v>45</v>
      </c>
      <c r="C1" t="s">
        <v>46</v>
      </c>
      <c r="D1" t="s">
        <v>119</v>
      </c>
      <c r="E1" t="s">
        <v>48</v>
      </c>
      <c r="F1" t="s">
        <v>128</v>
      </c>
      <c r="G1" t="s">
        <v>132</v>
      </c>
    </row>
    <row r="2" spans="1:7" x14ac:dyDescent="0.4">
      <c r="A2">
        <v>1</v>
      </c>
      <c r="B2" t="s">
        <v>133</v>
      </c>
      <c r="C2" t="s">
        <v>134</v>
      </c>
      <c r="D2">
        <v>48</v>
      </c>
      <c r="E2" t="s">
        <v>52</v>
      </c>
      <c r="F2" s="5">
        <v>42583</v>
      </c>
      <c r="G2">
        <v>1</v>
      </c>
    </row>
    <row r="3" spans="1:7" x14ac:dyDescent="0.4">
      <c r="A3">
        <v>2</v>
      </c>
      <c r="B3" t="s">
        <v>58</v>
      </c>
      <c r="C3" t="s">
        <v>104</v>
      </c>
      <c r="D3">
        <v>60</v>
      </c>
      <c r="E3" t="s">
        <v>53</v>
      </c>
      <c r="F3" s="5">
        <v>41558</v>
      </c>
      <c r="G3">
        <v>1</v>
      </c>
    </row>
    <row r="4" spans="1:7" x14ac:dyDescent="0.4">
      <c r="A4">
        <v>3</v>
      </c>
      <c r="B4" t="s">
        <v>135</v>
      </c>
      <c r="C4" t="s">
        <v>136</v>
      </c>
      <c r="D4">
        <v>32</v>
      </c>
      <c r="E4" t="s">
        <v>53</v>
      </c>
      <c r="F4" s="5">
        <v>42322</v>
      </c>
      <c r="G4">
        <v>2</v>
      </c>
    </row>
    <row r="5" spans="1:7" x14ac:dyDescent="0.4">
      <c r="A5">
        <v>4</v>
      </c>
      <c r="B5" t="s">
        <v>86</v>
      </c>
      <c r="C5" t="s">
        <v>137</v>
      </c>
      <c r="D5">
        <v>45</v>
      </c>
      <c r="E5" t="s">
        <v>52</v>
      </c>
      <c r="F5" s="5">
        <v>42191</v>
      </c>
      <c r="G5">
        <v>2</v>
      </c>
    </row>
    <row r="6" spans="1:7" x14ac:dyDescent="0.4">
      <c r="A6">
        <v>5</v>
      </c>
      <c r="B6" t="s">
        <v>138</v>
      </c>
      <c r="C6" t="s">
        <v>139</v>
      </c>
      <c r="D6">
        <v>49</v>
      </c>
      <c r="E6" t="s">
        <v>53</v>
      </c>
      <c r="F6" s="5">
        <v>42525</v>
      </c>
      <c r="G6">
        <v>3</v>
      </c>
    </row>
    <row r="7" spans="1:7" x14ac:dyDescent="0.4">
      <c r="A7">
        <v>6</v>
      </c>
      <c r="B7" t="s">
        <v>80</v>
      </c>
      <c r="C7" t="s">
        <v>140</v>
      </c>
      <c r="D7">
        <v>47</v>
      </c>
      <c r="E7" t="s">
        <v>52</v>
      </c>
      <c r="F7" s="5">
        <v>42184</v>
      </c>
      <c r="G7">
        <v>3</v>
      </c>
    </row>
    <row r="8" spans="1:7" x14ac:dyDescent="0.4">
      <c r="A8">
        <v>7</v>
      </c>
      <c r="B8" t="s">
        <v>141</v>
      </c>
      <c r="C8" t="s">
        <v>142</v>
      </c>
      <c r="D8">
        <v>39</v>
      </c>
      <c r="E8" t="s">
        <v>53</v>
      </c>
      <c r="F8" s="5">
        <v>41996</v>
      </c>
      <c r="G8">
        <v>4</v>
      </c>
    </row>
    <row r="9" spans="1:7" x14ac:dyDescent="0.4">
      <c r="A9">
        <v>8</v>
      </c>
      <c r="B9" t="s">
        <v>143</v>
      </c>
      <c r="C9" t="s">
        <v>144</v>
      </c>
      <c r="D9">
        <v>41</v>
      </c>
      <c r="E9" t="s">
        <v>52</v>
      </c>
      <c r="F9" s="5">
        <v>41637</v>
      </c>
      <c r="G9">
        <v>4</v>
      </c>
    </row>
    <row r="10" spans="1:7" x14ac:dyDescent="0.4">
      <c r="A10">
        <v>9</v>
      </c>
      <c r="B10" t="s">
        <v>146</v>
      </c>
      <c r="C10" t="s">
        <v>145</v>
      </c>
      <c r="D10">
        <v>55</v>
      </c>
      <c r="E10" t="s">
        <v>53</v>
      </c>
      <c r="F10" s="5">
        <v>42011</v>
      </c>
      <c r="G10">
        <v>5</v>
      </c>
    </row>
    <row r="11" spans="1:7" x14ac:dyDescent="0.4">
      <c r="A11">
        <v>10</v>
      </c>
      <c r="B11" t="s">
        <v>55</v>
      </c>
      <c r="C11" t="s">
        <v>147</v>
      </c>
      <c r="D11">
        <v>47</v>
      </c>
      <c r="E11" t="s">
        <v>53</v>
      </c>
      <c r="F11" s="5">
        <v>41587</v>
      </c>
      <c r="G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Mortgages</vt:lpstr>
      <vt:lpstr>Loan Types</vt:lpstr>
      <vt:lpstr>Unit Descriptions</vt:lpstr>
      <vt:lpstr>Customers</vt:lpstr>
      <vt:lpstr>Office Location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Ben Young</cp:lastModifiedBy>
  <dcterms:created xsi:type="dcterms:W3CDTF">2020-01-29T01:41:08Z</dcterms:created>
  <dcterms:modified xsi:type="dcterms:W3CDTF">2020-02-13T10:08:22Z</dcterms:modified>
</cp:coreProperties>
</file>